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IQAC\"/>
    </mc:Choice>
  </mc:AlternateContent>
  <xr:revisionPtr revIDLastSave="0" documentId="13_ncr:1_{0983A988-093E-47B7-9026-A0ED2C7E798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A Block" sheetId="3" r:id="rId1"/>
    <sheet name="B Block" sheetId="4" r:id="rId2"/>
    <sheet name="C Block" sheetId="5" r:id="rId3"/>
    <sheet name="Mechanical Block" sheetId="1" r:id="rId4"/>
    <sheet name="Canteen Block" sheetId="6" r:id="rId5"/>
    <sheet name="Boys Hostel" sheetId="7" r:id="rId6"/>
    <sheet name="Girls Hostel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8" l="1"/>
  <c r="H4" i="8"/>
  <c r="H5" i="8"/>
  <c r="I5" i="8" s="1"/>
  <c r="H6" i="8"/>
  <c r="I6" i="8" s="1"/>
  <c r="H7" i="8"/>
  <c r="I7" i="8" s="1"/>
  <c r="H8" i="8"/>
  <c r="H9" i="8"/>
  <c r="H10" i="8"/>
  <c r="H11" i="8"/>
  <c r="H12" i="8"/>
  <c r="H13" i="8"/>
  <c r="H14" i="8"/>
  <c r="H15" i="8"/>
  <c r="I15" i="8" s="1"/>
  <c r="H16" i="8"/>
  <c r="H17" i="8"/>
  <c r="H18" i="8"/>
  <c r="H19" i="8"/>
  <c r="H20" i="8"/>
  <c r="I20" i="8" s="1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I3" i="8"/>
  <c r="I4" i="8"/>
  <c r="I8" i="8"/>
  <c r="I9" i="8"/>
  <c r="I10" i="8"/>
  <c r="I11" i="8"/>
  <c r="I12" i="8"/>
  <c r="I13" i="8"/>
  <c r="I14" i="8"/>
  <c r="I16" i="8"/>
  <c r="I17" i="8"/>
  <c r="I18" i="8"/>
  <c r="I19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H2" i="8"/>
  <c r="I2" i="8" s="1"/>
  <c r="O8" i="5"/>
  <c r="O7" i="5"/>
  <c r="O6" i="5"/>
  <c r="O5" i="5"/>
  <c r="O3" i="5"/>
  <c r="H3" i="4"/>
  <c r="I3" i="4" s="1"/>
  <c r="H4" i="4"/>
  <c r="I4" i="4" s="1"/>
  <c r="H5" i="4"/>
  <c r="I5" i="4" s="1"/>
  <c r="H6" i="4"/>
  <c r="I6" i="4" s="1"/>
  <c r="H7" i="4"/>
  <c r="I7" i="4" s="1"/>
  <c r="H8" i="4"/>
  <c r="I8" i="4" s="1"/>
  <c r="H9" i="4"/>
  <c r="I9" i="4" s="1"/>
  <c r="H10" i="4"/>
  <c r="I10" i="4" s="1"/>
  <c r="H11" i="4"/>
  <c r="I11" i="4" s="1"/>
  <c r="H12" i="4"/>
  <c r="I12" i="4" s="1"/>
  <c r="H13" i="4"/>
  <c r="I13" i="4" s="1"/>
  <c r="H14" i="4"/>
  <c r="I14" i="4" s="1"/>
  <c r="H15" i="4"/>
  <c r="I15" i="4" s="1"/>
  <c r="H16" i="4"/>
  <c r="I16" i="4" s="1"/>
  <c r="H17" i="4"/>
  <c r="I17" i="4" s="1"/>
  <c r="H18" i="4"/>
  <c r="I18" i="4" s="1"/>
  <c r="H19" i="4"/>
  <c r="I19" i="4" s="1"/>
  <c r="H20" i="4"/>
  <c r="I20" i="4" s="1"/>
  <c r="H21" i="4"/>
  <c r="I21" i="4" s="1"/>
  <c r="H22" i="4"/>
  <c r="I22" i="4" s="1"/>
  <c r="H23" i="4"/>
  <c r="I23" i="4" s="1"/>
  <c r="H24" i="4"/>
  <c r="I24" i="4" s="1"/>
  <c r="H25" i="4"/>
  <c r="I25" i="4" s="1"/>
  <c r="H26" i="4"/>
  <c r="I26" i="4" s="1"/>
  <c r="H27" i="4"/>
  <c r="I27" i="4" s="1"/>
  <c r="H28" i="4"/>
  <c r="I28" i="4" s="1"/>
  <c r="H29" i="4"/>
  <c r="I29" i="4" s="1"/>
  <c r="H30" i="4"/>
  <c r="I30" i="4" s="1"/>
  <c r="H31" i="4"/>
  <c r="I31" i="4" s="1"/>
  <c r="H32" i="4"/>
  <c r="I32" i="4" s="1"/>
  <c r="H33" i="4"/>
  <c r="I33" i="4" s="1"/>
  <c r="H34" i="4"/>
  <c r="I34" i="4" s="1"/>
  <c r="H35" i="4"/>
  <c r="I35" i="4" s="1"/>
  <c r="H36" i="4"/>
  <c r="I36" i="4" s="1"/>
  <c r="H37" i="4"/>
  <c r="I37" i="4" s="1"/>
  <c r="H38" i="4"/>
  <c r="I38" i="4" s="1"/>
  <c r="H39" i="4"/>
  <c r="I39" i="4" s="1"/>
  <c r="H40" i="4"/>
  <c r="I40" i="4" s="1"/>
  <c r="H41" i="4"/>
  <c r="I41" i="4" s="1"/>
  <c r="H42" i="4"/>
  <c r="I42" i="4" s="1"/>
  <c r="H43" i="4"/>
  <c r="I43" i="4" s="1"/>
  <c r="H44" i="4"/>
  <c r="I44" i="4" s="1"/>
  <c r="H45" i="4"/>
  <c r="I45" i="4" s="1"/>
  <c r="H46" i="4"/>
  <c r="I46" i="4" s="1"/>
  <c r="H47" i="4"/>
  <c r="I47" i="4" s="1"/>
  <c r="H48" i="4"/>
  <c r="I48" i="4" s="1"/>
  <c r="H49" i="4"/>
  <c r="I49" i="4" s="1"/>
  <c r="H50" i="4"/>
  <c r="I50" i="4" s="1"/>
  <c r="H51" i="4"/>
  <c r="I51" i="4" s="1"/>
  <c r="H52" i="4"/>
  <c r="I52" i="4" s="1"/>
  <c r="H53" i="4"/>
  <c r="I53" i="4" s="1"/>
  <c r="H54" i="4"/>
  <c r="I54" i="4" s="1"/>
  <c r="H55" i="4"/>
  <c r="I55" i="4" s="1"/>
  <c r="H56" i="4"/>
  <c r="I56" i="4" s="1"/>
  <c r="H57" i="4"/>
  <c r="I57" i="4" s="1"/>
  <c r="H58" i="4"/>
  <c r="I58" i="4" s="1"/>
  <c r="H59" i="4"/>
  <c r="I59" i="4"/>
  <c r="H60" i="4"/>
  <c r="I60" i="4" s="1"/>
  <c r="H61" i="4"/>
  <c r="I61" i="4"/>
  <c r="H62" i="4"/>
  <c r="I62" i="4" s="1"/>
  <c r="H63" i="4"/>
  <c r="I63" i="4"/>
  <c r="H64" i="4"/>
  <c r="I64" i="4"/>
  <c r="H2" i="4"/>
  <c r="I2" i="4" s="1"/>
  <c r="H3" i="3"/>
  <c r="I3" i="3" s="1"/>
  <c r="H4" i="3"/>
  <c r="I4" i="3" s="1"/>
  <c r="H5" i="3"/>
  <c r="I5" i="3"/>
  <c r="H6" i="3"/>
  <c r="I6" i="3" s="1"/>
  <c r="H7" i="3"/>
  <c r="I7" i="3"/>
  <c r="H8" i="3"/>
  <c r="I8" i="3" s="1"/>
  <c r="H9" i="3"/>
  <c r="I9" i="3" s="1"/>
  <c r="H10" i="3"/>
  <c r="I10" i="3" s="1"/>
  <c r="H11" i="3"/>
  <c r="I11" i="3" s="1"/>
  <c r="H12" i="3"/>
  <c r="I12" i="3" s="1"/>
  <c r="H13" i="3"/>
  <c r="I13" i="3"/>
  <c r="H14" i="3"/>
  <c r="I14" i="3" s="1"/>
  <c r="H15" i="3"/>
  <c r="I15" i="3" s="1"/>
  <c r="H16" i="3"/>
  <c r="I16" i="3" s="1"/>
  <c r="H17" i="3"/>
  <c r="I17" i="3" s="1"/>
  <c r="H18" i="3"/>
  <c r="I18" i="3" s="1"/>
  <c r="H19" i="3"/>
  <c r="I19" i="3" s="1"/>
  <c r="H20" i="3"/>
  <c r="I20" i="3" s="1"/>
  <c r="H21" i="3"/>
  <c r="I21" i="3"/>
  <c r="H22" i="3"/>
  <c r="I22" i="3" s="1"/>
  <c r="H23" i="3"/>
  <c r="I23" i="3"/>
  <c r="H24" i="3"/>
  <c r="I24" i="3" s="1"/>
  <c r="H25" i="3"/>
  <c r="I25" i="3" s="1"/>
  <c r="H26" i="3"/>
  <c r="I26" i="3" s="1"/>
  <c r="H27" i="3"/>
  <c r="I27" i="3" s="1"/>
  <c r="H28" i="3"/>
  <c r="I28" i="3" s="1"/>
  <c r="H29" i="3"/>
  <c r="I29" i="3"/>
  <c r="H30" i="3"/>
  <c r="I30" i="3" s="1"/>
  <c r="H31" i="3"/>
  <c r="I31" i="3"/>
  <c r="H32" i="3"/>
  <c r="I32" i="3" s="1"/>
  <c r="H33" i="3"/>
  <c r="I33" i="3" s="1"/>
  <c r="H34" i="3"/>
  <c r="I34" i="3" s="1"/>
  <c r="H35" i="3"/>
  <c r="I35" i="3" s="1"/>
  <c r="H36" i="3"/>
  <c r="I36" i="3" s="1"/>
  <c r="H37" i="3"/>
  <c r="I37" i="3"/>
  <c r="H38" i="3"/>
  <c r="I38" i="3" s="1"/>
  <c r="H39" i="3"/>
  <c r="I39" i="3" s="1"/>
  <c r="H40" i="3"/>
  <c r="I40" i="3" s="1"/>
  <c r="H41" i="3"/>
  <c r="I41" i="3" s="1"/>
  <c r="H42" i="3"/>
  <c r="I42" i="3" s="1"/>
  <c r="H43" i="3"/>
  <c r="I43" i="3" s="1"/>
  <c r="H44" i="3"/>
  <c r="I44" i="3" s="1"/>
  <c r="H45" i="3"/>
  <c r="I45" i="3" s="1"/>
  <c r="H46" i="3"/>
  <c r="I46" i="3" s="1"/>
  <c r="H47" i="3"/>
  <c r="I47" i="3" s="1"/>
  <c r="H48" i="3"/>
  <c r="I48" i="3" s="1"/>
  <c r="H49" i="3"/>
  <c r="I49" i="3" s="1"/>
  <c r="H50" i="3"/>
  <c r="I50" i="3" s="1"/>
  <c r="H51" i="3"/>
  <c r="I51" i="3" s="1"/>
  <c r="H52" i="3"/>
  <c r="I52" i="3" s="1"/>
  <c r="H53" i="3"/>
  <c r="I53" i="3" s="1"/>
  <c r="H54" i="3"/>
  <c r="H55" i="3"/>
  <c r="I55" i="3" s="1"/>
  <c r="H56" i="3"/>
  <c r="I56" i="3" s="1"/>
  <c r="H57" i="3"/>
  <c r="I57" i="3" s="1"/>
  <c r="H58" i="3"/>
  <c r="I58" i="3" s="1"/>
  <c r="H59" i="3"/>
  <c r="I59" i="3" s="1"/>
  <c r="H60" i="3"/>
  <c r="I60" i="3" s="1"/>
  <c r="H61" i="3"/>
  <c r="I61" i="3" s="1"/>
  <c r="H62" i="3"/>
  <c r="I62" i="3" s="1"/>
  <c r="H63" i="3"/>
  <c r="I63" i="3" s="1"/>
  <c r="H64" i="3"/>
  <c r="I64" i="3" s="1"/>
  <c r="H65" i="3"/>
  <c r="I65" i="3" s="1"/>
  <c r="H66" i="3"/>
  <c r="H67" i="3"/>
  <c r="I67" i="3" s="1"/>
  <c r="H68" i="3"/>
  <c r="I68" i="3" s="1"/>
  <c r="H2" i="3"/>
  <c r="I2" i="3" s="1"/>
  <c r="H30" i="5"/>
  <c r="I30" i="5" s="1"/>
  <c r="H14" i="5"/>
  <c r="I14" i="5" s="1"/>
  <c r="H3" i="5"/>
  <c r="I3" i="5" s="1"/>
  <c r="H5" i="5"/>
  <c r="I5" i="5" s="1"/>
  <c r="H6" i="5"/>
  <c r="I6" i="5" s="1"/>
  <c r="H7" i="5"/>
  <c r="I7" i="5" s="1"/>
  <c r="H8" i="5"/>
  <c r="I8" i="5" s="1"/>
  <c r="H9" i="5"/>
  <c r="I9" i="5" s="1"/>
  <c r="H11" i="5"/>
  <c r="I11" i="5" s="1"/>
  <c r="H12" i="5"/>
  <c r="I12" i="5"/>
  <c r="H13" i="5"/>
  <c r="I13" i="5" s="1"/>
  <c r="H15" i="5"/>
  <c r="I15" i="5" s="1"/>
  <c r="H16" i="5"/>
  <c r="I16" i="5"/>
  <c r="H17" i="5"/>
  <c r="I17" i="5" s="1"/>
  <c r="H18" i="5"/>
  <c r="I18" i="5" s="1"/>
  <c r="H19" i="5"/>
  <c r="I19" i="5" s="1"/>
  <c r="H20" i="5"/>
  <c r="I20" i="5" s="1"/>
  <c r="H21" i="5"/>
  <c r="I21" i="5" s="1"/>
  <c r="H22" i="5"/>
  <c r="I22" i="5"/>
  <c r="H23" i="5"/>
  <c r="I23" i="5" s="1"/>
  <c r="H24" i="5"/>
  <c r="I24" i="5"/>
  <c r="H25" i="5"/>
  <c r="I25" i="5" s="1"/>
  <c r="H26" i="5"/>
  <c r="I26" i="5" s="1"/>
  <c r="H28" i="5"/>
  <c r="I28" i="5"/>
  <c r="H29" i="5"/>
  <c r="I29" i="5" s="1"/>
  <c r="H31" i="5"/>
  <c r="I31" i="5" s="1"/>
  <c r="H33" i="5"/>
  <c r="I33" i="5" s="1"/>
  <c r="H34" i="5"/>
  <c r="I34" i="5" s="1"/>
  <c r="H36" i="5"/>
  <c r="I36" i="5" s="1"/>
  <c r="H37" i="5"/>
  <c r="I37" i="5" s="1"/>
  <c r="H39" i="5"/>
  <c r="I39" i="5" s="1"/>
  <c r="H40" i="5"/>
  <c r="I40" i="5" s="1"/>
  <c r="H41" i="5"/>
  <c r="I41" i="5" s="1"/>
  <c r="H42" i="5"/>
  <c r="I42" i="5" s="1"/>
  <c r="H43" i="5"/>
  <c r="I43" i="5" s="1"/>
  <c r="H44" i="5"/>
  <c r="I44" i="5"/>
  <c r="H45" i="5"/>
  <c r="I45" i="5" s="1"/>
  <c r="H46" i="5"/>
  <c r="I46" i="5" s="1"/>
  <c r="H48" i="5"/>
  <c r="I48" i="5"/>
  <c r="H49" i="5"/>
  <c r="I49" i="5" s="1"/>
  <c r="H50" i="5"/>
  <c r="I50" i="5"/>
  <c r="H51" i="5"/>
  <c r="I51" i="5" s="1"/>
  <c r="H52" i="5"/>
  <c r="I52" i="5" s="1"/>
  <c r="H53" i="5"/>
  <c r="I53" i="5" s="1"/>
  <c r="H54" i="5"/>
  <c r="I54" i="5" s="1"/>
  <c r="H55" i="5"/>
  <c r="I55" i="5" s="1"/>
  <c r="H56" i="5"/>
  <c r="I56" i="5"/>
  <c r="H57" i="5"/>
  <c r="I57" i="5" s="1"/>
  <c r="H58" i="5"/>
  <c r="I58" i="5"/>
  <c r="H59" i="5"/>
  <c r="I59" i="5" s="1"/>
  <c r="H60" i="5"/>
  <c r="I60" i="5" s="1"/>
  <c r="H62" i="5"/>
  <c r="I62" i="5"/>
  <c r="H63" i="5"/>
  <c r="I63" i="5" s="1"/>
  <c r="H64" i="5"/>
  <c r="I64" i="5" s="1"/>
  <c r="H65" i="5"/>
  <c r="I65" i="5" s="1"/>
  <c r="H66" i="5"/>
  <c r="I66" i="5" s="1"/>
  <c r="H67" i="5"/>
  <c r="I67" i="5" s="1"/>
  <c r="H68" i="5"/>
  <c r="I68" i="5" s="1"/>
  <c r="H69" i="5"/>
  <c r="I69" i="5" s="1"/>
  <c r="H2" i="5"/>
  <c r="I2" i="5" s="1"/>
  <c r="I66" i="3" l="1"/>
  <c r="I54" i="3"/>
  <c r="I39" i="7" l="1"/>
  <c r="H26" i="7"/>
  <c r="I26" i="7" s="1"/>
  <c r="H38" i="7"/>
  <c r="I38" i="7" s="1"/>
  <c r="H37" i="7"/>
  <c r="I37" i="7" s="1"/>
  <c r="H36" i="7"/>
  <c r="I36" i="7" s="1"/>
  <c r="H35" i="7"/>
  <c r="I35" i="7" s="1"/>
  <c r="H34" i="7"/>
  <c r="I34" i="7" s="1"/>
  <c r="H33" i="7"/>
  <c r="I33" i="7" s="1"/>
  <c r="H32" i="7"/>
  <c r="I32" i="7" s="1"/>
  <c r="H31" i="7"/>
  <c r="I31" i="7" s="1"/>
  <c r="H30" i="7"/>
  <c r="I30" i="7" s="1"/>
  <c r="H29" i="7"/>
  <c r="I29" i="7" s="1"/>
  <c r="H28" i="7"/>
  <c r="I28" i="7" s="1"/>
  <c r="I27" i="7"/>
  <c r="H25" i="7"/>
  <c r="I25" i="7" s="1"/>
  <c r="H24" i="7"/>
  <c r="I24" i="7" s="1"/>
  <c r="H23" i="7"/>
  <c r="I23" i="7" s="1"/>
  <c r="H22" i="7"/>
  <c r="I22" i="7" s="1"/>
  <c r="H21" i="7"/>
  <c r="I21" i="7" s="1"/>
  <c r="H20" i="7"/>
  <c r="I20" i="7" s="1"/>
  <c r="H19" i="7"/>
  <c r="I19" i="7" s="1"/>
  <c r="H18" i="7"/>
  <c r="I18" i="7" s="1"/>
  <c r="H17" i="7"/>
  <c r="I17" i="7" s="1"/>
  <c r="H16" i="7"/>
  <c r="I16" i="7" s="1"/>
  <c r="H15" i="7"/>
  <c r="I15" i="7" s="1"/>
  <c r="H14" i="7"/>
  <c r="I14" i="7" s="1"/>
  <c r="H13" i="7"/>
  <c r="I13" i="7" s="1"/>
  <c r="H12" i="7"/>
  <c r="I12" i="7" s="1"/>
  <c r="I11" i="7"/>
  <c r="H10" i="7"/>
  <c r="I10" i="7" s="1"/>
  <c r="H9" i="7"/>
  <c r="I9" i="7" s="1"/>
  <c r="H8" i="7"/>
  <c r="I8" i="7" s="1"/>
  <c r="H7" i="7"/>
  <c r="I7" i="7" s="1"/>
  <c r="H6" i="7"/>
  <c r="I6" i="7" s="1"/>
  <c r="H5" i="7"/>
  <c r="I5" i="7" s="1"/>
  <c r="H4" i="7"/>
  <c r="I4" i="7" s="1"/>
  <c r="H3" i="7"/>
  <c r="I3" i="7" s="1"/>
  <c r="H2" i="7"/>
  <c r="I2" i="7" s="1"/>
  <c r="H44" i="6"/>
  <c r="I44" i="6" s="1"/>
  <c r="H43" i="6"/>
  <c r="I43" i="6" s="1"/>
  <c r="H32" i="6"/>
  <c r="I32" i="6" s="1"/>
  <c r="H33" i="6"/>
  <c r="I33" i="6" s="1"/>
  <c r="H34" i="6"/>
  <c r="I34" i="6" s="1"/>
  <c r="H35" i="6"/>
  <c r="I35" i="6" s="1"/>
  <c r="H36" i="6"/>
  <c r="I36" i="6" s="1"/>
  <c r="H37" i="6"/>
  <c r="I37" i="6" s="1"/>
  <c r="H38" i="6"/>
  <c r="I38" i="6" s="1"/>
  <c r="H39" i="6"/>
  <c r="I39" i="6" s="1"/>
  <c r="H40" i="6"/>
  <c r="I40" i="6" s="1"/>
  <c r="H41" i="6"/>
  <c r="I41" i="6" s="1"/>
  <c r="H42" i="6"/>
  <c r="I42" i="6" s="1"/>
  <c r="I26" i="6"/>
  <c r="H25" i="6"/>
  <c r="I25" i="6" s="1"/>
  <c r="H31" i="6"/>
  <c r="I31" i="6" s="1"/>
  <c r="H30" i="6"/>
  <c r="I30" i="6" s="1"/>
  <c r="H29" i="6"/>
  <c r="I29" i="6" s="1"/>
  <c r="H28" i="6"/>
  <c r="I28" i="6" s="1"/>
  <c r="H10" i="6"/>
  <c r="I10" i="6" s="1"/>
  <c r="H27" i="6"/>
  <c r="I27" i="6" s="1"/>
  <c r="H24" i="6"/>
  <c r="I24" i="6" s="1"/>
  <c r="H23" i="6"/>
  <c r="I23" i="6" s="1"/>
  <c r="H22" i="6"/>
  <c r="I22" i="6" s="1"/>
  <c r="H21" i="6"/>
  <c r="I21" i="6" s="1"/>
  <c r="H20" i="6"/>
  <c r="I20" i="6" s="1"/>
  <c r="H19" i="6"/>
  <c r="I19" i="6" s="1"/>
  <c r="H18" i="6"/>
  <c r="I18" i="6" s="1"/>
  <c r="H17" i="6"/>
  <c r="I17" i="6" s="1"/>
  <c r="H16" i="6"/>
  <c r="I16" i="6" s="1"/>
  <c r="H15" i="6"/>
  <c r="I15" i="6" s="1"/>
  <c r="H14" i="6"/>
  <c r="I14" i="6" s="1"/>
  <c r="H13" i="6"/>
  <c r="I13" i="6" s="1"/>
  <c r="H12" i="6"/>
  <c r="I12" i="6" s="1"/>
  <c r="I11" i="6"/>
  <c r="H9" i="6"/>
  <c r="I9" i="6" s="1"/>
  <c r="H8" i="6"/>
  <c r="I8" i="6" s="1"/>
  <c r="H7" i="6"/>
  <c r="I7" i="6" s="1"/>
  <c r="H6" i="6"/>
  <c r="I6" i="6" s="1"/>
  <c r="H5" i="6"/>
  <c r="I5" i="6" s="1"/>
  <c r="H4" i="6"/>
  <c r="I4" i="6" s="1"/>
  <c r="H3" i="6"/>
  <c r="I3" i="6" s="1"/>
  <c r="H2" i="6"/>
  <c r="I2" i="6" s="1"/>
  <c r="H103" i="1" l="1"/>
  <c r="I103" i="1" s="1"/>
  <c r="I102" i="1"/>
  <c r="H101" i="1"/>
  <c r="I101" i="1" s="1"/>
  <c r="H100" i="1"/>
  <c r="I100" i="1" s="1"/>
  <c r="H99" i="1"/>
  <c r="I99" i="1" s="1"/>
  <c r="H98" i="1"/>
  <c r="I98" i="1" s="1"/>
  <c r="H97" i="1"/>
  <c r="I97" i="1" s="1"/>
  <c r="H96" i="1"/>
  <c r="I96" i="1" s="1"/>
  <c r="H95" i="1"/>
  <c r="I95" i="1" s="1"/>
  <c r="H90" i="1"/>
  <c r="I90" i="1" s="1"/>
  <c r="H91" i="1"/>
  <c r="I91" i="1" s="1"/>
  <c r="H92" i="1"/>
  <c r="I92" i="1" s="1"/>
  <c r="H93" i="1"/>
  <c r="I93" i="1" s="1"/>
  <c r="H94" i="1"/>
  <c r="I94" i="1" s="1"/>
  <c r="H89" i="1"/>
  <c r="I89" i="1" s="1"/>
  <c r="H88" i="1"/>
  <c r="I88" i="1" s="1"/>
  <c r="H87" i="1"/>
  <c r="I87" i="1" s="1"/>
  <c r="H86" i="1"/>
  <c r="I86" i="1" s="1"/>
  <c r="H85" i="1"/>
  <c r="I85" i="1" s="1"/>
  <c r="H84" i="1"/>
  <c r="I84" i="1" s="1"/>
  <c r="H83" i="1"/>
  <c r="I83" i="1" s="1"/>
  <c r="H82" i="1"/>
  <c r="I82" i="1" s="1"/>
  <c r="I81" i="1"/>
  <c r="H80" i="1"/>
  <c r="I80" i="1" s="1"/>
  <c r="H79" i="1"/>
  <c r="I79" i="1" s="1"/>
  <c r="H78" i="1"/>
  <c r="I78" i="1" s="1"/>
  <c r="H77" i="1"/>
  <c r="I77" i="1" s="1"/>
  <c r="H76" i="1"/>
  <c r="I76" i="1" s="1"/>
  <c r="H75" i="1"/>
  <c r="I75" i="1" s="1"/>
  <c r="H74" i="1"/>
  <c r="I74" i="1" s="1"/>
  <c r="H73" i="1"/>
  <c r="I73" i="1" s="1"/>
  <c r="H62" i="1"/>
  <c r="I62" i="1" s="1"/>
  <c r="H63" i="1"/>
  <c r="I63" i="1" s="1"/>
  <c r="H64" i="1"/>
  <c r="I64" i="1" s="1"/>
  <c r="H65" i="1"/>
  <c r="I65" i="1" s="1"/>
  <c r="H66" i="1"/>
  <c r="I66" i="1" s="1"/>
  <c r="H67" i="1"/>
  <c r="I67" i="1" s="1"/>
  <c r="H68" i="1"/>
  <c r="I68" i="1" s="1"/>
  <c r="H69" i="1"/>
  <c r="I69" i="1" s="1"/>
  <c r="H70" i="1"/>
  <c r="I70" i="1" s="1"/>
  <c r="H71" i="1"/>
  <c r="I71" i="1" s="1"/>
  <c r="H72" i="1"/>
  <c r="I72" i="1" s="1"/>
  <c r="H61" i="1"/>
  <c r="I61" i="1" s="1"/>
  <c r="H42" i="1"/>
  <c r="I42" i="1" s="1"/>
  <c r="I60" i="1"/>
  <c r="I43" i="1"/>
  <c r="H41" i="1"/>
  <c r="I41" i="1" s="1"/>
  <c r="H40" i="1"/>
  <c r="I40" i="1" s="1"/>
  <c r="H39" i="1"/>
  <c r="I39" i="1" s="1"/>
  <c r="I17" i="1"/>
  <c r="H59" i="1"/>
  <c r="I59" i="1" s="1"/>
  <c r="H58" i="1"/>
  <c r="I58" i="1" s="1"/>
  <c r="H57" i="1"/>
  <c r="I57" i="1" s="1"/>
  <c r="H56" i="1"/>
  <c r="I56" i="1" s="1"/>
  <c r="H55" i="1"/>
  <c r="I55" i="1" s="1"/>
  <c r="H54" i="1"/>
  <c r="I54" i="1" s="1"/>
  <c r="H53" i="1"/>
  <c r="I53" i="1" s="1"/>
  <c r="H52" i="1"/>
  <c r="I52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I33" i="1" s="1"/>
  <c r="H32" i="1"/>
  <c r="I32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  <c r="H7" i="1"/>
  <c r="I7" i="1" s="1"/>
  <c r="H6" i="1"/>
  <c r="I6" i="1" s="1"/>
  <c r="H5" i="1"/>
  <c r="I5" i="1" s="1"/>
  <c r="H4" i="1"/>
  <c r="I4" i="1" s="1"/>
  <c r="H3" i="1"/>
  <c r="I3" i="1" s="1"/>
  <c r="H2" i="1"/>
  <c r="I2" i="1" s="1"/>
</calcChain>
</file>

<file path=xl/sharedStrings.xml><?xml version="1.0" encoding="utf-8"?>
<sst xmlns="http://schemas.openxmlformats.org/spreadsheetml/2006/main" count="1840" uniqueCount="337">
  <si>
    <t>S.No</t>
  </si>
  <si>
    <t>FLOOR</t>
  </si>
  <si>
    <t>Title (New)</t>
  </si>
  <si>
    <t>Catergory</t>
  </si>
  <si>
    <t>Type</t>
  </si>
  <si>
    <t>Ground Floor</t>
  </si>
  <si>
    <t>MOS LAB</t>
  </si>
  <si>
    <t>Instructional</t>
  </si>
  <si>
    <t>Lab</t>
  </si>
  <si>
    <t>LH - 4</t>
  </si>
  <si>
    <t>Seminar Hall</t>
  </si>
  <si>
    <t>MMS LAB</t>
  </si>
  <si>
    <t>LH - 3</t>
  </si>
  <si>
    <t>Staff Room</t>
  </si>
  <si>
    <t>THEORY OF MACHINES LAB</t>
  </si>
  <si>
    <t>LH - 2</t>
  </si>
  <si>
    <t>PT LAB</t>
  </si>
  <si>
    <t>LH - 1</t>
  </si>
  <si>
    <t>WELDING LAB</t>
  </si>
  <si>
    <t>STAFF ROOM</t>
  </si>
  <si>
    <t>MACHINE TOOLS LAB</t>
  </si>
  <si>
    <t>TE LAB</t>
  </si>
  <si>
    <t>SIMULATION LAB</t>
  </si>
  <si>
    <t>HEAT TRANSFER LAB</t>
  </si>
  <si>
    <t>DEPT LIBRARY</t>
  </si>
  <si>
    <t>WORKSHOP LAB</t>
  </si>
  <si>
    <t>GENTS TOILET</t>
  </si>
  <si>
    <t>STAFF ROOM-1</t>
  </si>
  <si>
    <t>Admin</t>
  </si>
  <si>
    <t>Staff room</t>
  </si>
  <si>
    <t>STAFF ROOM-2</t>
  </si>
  <si>
    <t>LH - 8</t>
  </si>
  <si>
    <t>STAIR CASE</t>
  </si>
  <si>
    <t>Common</t>
  </si>
  <si>
    <t>LH - 7</t>
  </si>
  <si>
    <t>C0RRIDOR-1</t>
  </si>
  <si>
    <t>LH - 6</t>
  </si>
  <si>
    <t>CORRIDOR-2</t>
  </si>
  <si>
    <t>LH - 5</t>
  </si>
  <si>
    <t>CORRIDOR-3</t>
  </si>
  <si>
    <t>CORRIDOR</t>
  </si>
  <si>
    <t>LIFT</t>
  </si>
  <si>
    <t>PROJECT LAB (FRP Roof)</t>
  </si>
  <si>
    <t>OPEN CORRIDOR</t>
  </si>
  <si>
    <t>First Floor</t>
  </si>
  <si>
    <t>Classroom</t>
  </si>
  <si>
    <t>MMM Lab</t>
  </si>
  <si>
    <t>Amenities</t>
  </si>
  <si>
    <t>Toilets</t>
  </si>
  <si>
    <t>HOD Room</t>
  </si>
  <si>
    <t>Second Floor</t>
  </si>
  <si>
    <t>S&amp;H LH-18</t>
  </si>
  <si>
    <t>S&amp;H LH-17</t>
  </si>
  <si>
    <t>S&amp;H LH-16</t>
  </si>
  <si>
    <t>LH-2</t>
  </si>
  <si>
    <t>LH-3</t>
  </si>
  <si>
    <t>LH-4</t>
  </si>
  <si>
    <t>ARYABHATTA LAB</t>
  </si>
  <si>
    <t>NVIDIA LAB</t>
  </si>
  <si>
    <t>SHAKUNTHALA DEVI LAB</t>
  </si>
  <si>
    <t>CSSE HoD Room</t>
  </si>
  <si>
    <t>LADIES TOILET</t>
  </si>
  <si>
    <t>CORRIDOR-4</t>
  </si>
  <si>
    <t>Third Floor</t>
  </si>
  <si>
    <t>S&amp;H LH-1</t>
  </si>
  <si>
    <t>S&amp;H LH-2</t>
  </si>
  <si>
    <t>S&amp;H LH-3</t>
  </si>
  <si>
    <t>S&amp;H LH-4</t>
  </si>
  <si>
    <t>S&amp;H LH-5</t>
  </si>
  <si>
    <t>S&amp;H LH-6</t>
  </si>
  <si>
    <t>S&amp;H LH-7</t>
  </si>
  <si>
    <t>S&amp;H LH-8</t>
  </si>
  <si>
    <t>S&amp;H LH-9</t>
  </si>
  <si>
    <t>S&amp;H LH-10</t>
  </si>
  <si>
    <t>S&amp;H LH-11</t>
  </si>
  <si>
    <t>Library</t>
  </si>
  <si>
    <t>Fourth Floor</t>
  </si>
  <si>
    <t>S&amp;H LH-12</t>
  </si>
  <si>
    <t>S&amp;H LH-13</t>
  </si>
  <si>
    <t>S&amp;H LH-14</t>
  </si>
  <si>
    <t>S&amp;H LH-15</t>
  </si>
  <si>
    <t>PHYSICS LAB</t>
  </si>
  <si>
    <t>C LAB</t>
  </si>
  <si>
    <t>ELCS LAB-1</t>
  </si>
  <si>
    <t>ELCS LAB-2</t>
  </si>
  <si>
    <t>DRAWING HALL</t>
  </si>
  <si>
    <t>M.Tech Classroom-1</t>
  </si>
  <si>
    <t>M.Tech Classroom-2</t>
  </si>
  <si>
    <t>M.Tech Classroom-3</t>
  </si>
  <si>
    <t>Staff Room (S&amp;H)</t>
  </si>
  <si>
    <t>CORRIDOR-1</t>
  </si>
  <si>
    <t>Length
(m)</t>
  </si>
  <si>
    <t>Width
(m)</t>
  </si>
  <si>
    <t xml:space="preserve">Area 
(m2) </t>
  </si>
  <si>
    <t xml:space="preserve">Area 
(ft2) </t>
  </si>
  <si>
    <t>C PROGRAMMING LAB</t>
  </si>
  <si>
    <t>IT WORKSHOP</t>
  </si>
  <si>
    <t>BEE, NTET &amp; EDC LAB</t>
  </si>
  <si>
    <t>FM &amp; HM LAB-1</t>
  </si>
  <si>
    <t>FM &amp; HM LAB-2</t>
  </si>
  <si>
    <t>ELECTRICAL MACHINES LAB-1</t>
  </si>
  <si>
    <t>ELECTRICAL MACHINES LAB-2</t>
  </si>
  <si>
    <t>ELECTRICAL MACHINES LAB-3</t>
  </si>
  <si>
    <t>UNIX &amp; AJWT LAB-1</t>
  </si>
  <si>
    <t>UNIX &amp; AJWT LAB-2</t>
  </si>
  <si>
    <t>POWER SYSTEM LAB</t>
  </si>
  <si>
    <t>SEMINAR HALL-1</t>
  </si>
  <si>
    <t>SEMINAR HALL-2</t>
  </si>
  <si>
    <t>MANAGEMENT ROOM</t>
  </si>
  <si>
    <t>Management Room</t>
  </si>
  <si>
    <t>EXAMINATION CELL</t>
  </si>
  <si>
    <t>Exam cell</t>
  </si>
  <si>
    <t>ACCOUNT SECTION</t>
  </si>
  <si>
    <t>Accounts</t>
  </si>
  <si>
    <t>OFFICE ACCOUNTS</t>
  </si>
  <si>
    <t>GIRLS WAITING HALL</t>
  </si>
  <si>
    <t>Waiting Room</t>
  </si>
  <si>
    <t>GUEST ROOM</t>
  </si>
  <si>
    <t>Guest Room</t>
  </si>
  <si>
    <t>HEALTH CENTER</t>
  </si>
  <si>
    <t>Health Center</t>
  </si>
  <si>
    <t>PORTICO</t>
  </si>
  <si>
    <t>ENTRANCE LOBBY</t>
  </si>
  <si>
    <t>STAIRCASE</t>
  </si>
  <si>
    <t>CSE LH-1</t>
  </si>
  <si>
    <t>CSE LH-2</t>
  </si>
  <si>
    <t>CSE LH-3</t>
  </si>
  <si>
    <t>CSE LH-4</t>
  </si>
  <si>
    <t>CSE LH-5</t>
  </si>
  <si>
    <t>CSE LH-6</t>
  </si>
  <si>
    <t>ECE LH-1</t>
  </si>
  <si>
    <t>ECE LH-2</t>
  </si>
  <si>
    <t>ECE LH-3</t>
  </si>
  <si>
    <t>ECE LH-4</t>
  </si>
  <si>
    <t>ECE LH-5</t>
  </si>
  <si>
    <t>ECE LH-6</t>
  </si>
  <si>
    <t>CSE LH-7</t>
  </si>
  <si>
    <t>OS, JAVA, DBMS Lab</t>
  </si>
  <si>
    <t>Projects Lab</t>
  </si>
  <si>
    <t>English Communications Lab</t>
  </si>
  <si>
    <t>Conference Hall</t>
  </si>
  <si>
    <t>Principal Office</t>
  </si>
  <si>
    <t>CSE-HoD</t>
  </si>
  <si>
    <t>ECE-HoD</t>
  </si>
  <si>
    <t>CSE-Staff Room-1</t>
  </si>
  <si>
    <t>CSE-Staff Room-2</t>
  </si>
  <si>
    <t>ECE-Staff Room-1</t>
  </si>
  <si>
    <t>ECE-Staff Room-2</t>
  </si>
  <si>
    <t>ECE-Staff Room-3</t>
  </si>
  <si>
    <t>ECE-Staff Room-4</t>
  </si>
  <si>
    <t>GIRLS TOILET-1</t>
  </si>
  <si>
    <t>Ladies Toilet-1</t>
  </si>
  <si>
    <t>Ladies Staff Toilet-1</t>
  </si>
  <si>
    <t>Gents Staff Toilet</t>
  </si>
  <si>
    <t>UPS &amp; AC Compressor Room</t>
  </si>
  <si>
    <t>UPS Room</t>
  </si>
  <si>
    <t>-</t>
  </si>
  <si>
    <t>CSE LH-8</t>
  </si>
  <si>
    <t>CSE LH-9</t>
  </si>
  <si>
    <t>CSE LH-10</t>
  </si>
  <si>
    <t>CSE LH-11</t>
  </si>
  <si>
    <t>ECE LH-7</t>
  </si>
  <si>
    <t>ECE LH-8</t>
  </si>
  <si>
    <t>ECE LH-9</t>
  </si>
  <si>
    <t>Electrical Curcuits &amp; Measurements Lab</t>
  </si>
  <si>
    <t>Mircro Processor and Interfacing Lab</t>
  </si>
  <si>
    <t>Analog &amp; Digital Communications Lab</t>
  </si>
  <si>
    <t>LICA &amp; PDC Lab</t>
  </si>
  <si>
    <t>EDC &amp; ECE Lab</t>
  </si>
  <si>
    <t>Central Library</t>
  </si>
  <si>
    <t>CSE Staffroom-1</t>
  </si>
  <si>
    <t>CSE Staffroom-2</t>
  </si>
  <si>
    <t>CSE Staffroom-3</t>
  </si>
  <si>
    <t>CSE Department Library</t>
  </si>
  <si>
    <t>CSE-Women Staffroom</t>
  </si>
  <si>
    <t>ECE-Staffroom-1</t>
  </si>
  <si>
    <t>ECE-Staffroom-2</t>
  </si>
  <si>
    <t>ECE-Staffroom-3</t>
  </si>
  <si>
    <t>ECE-Staffroom-4</t>
  </si>
  <si>
    <t>ECE-Woman Staffroom</t>
  </si>
  <si>
    <t>ECE LH-10</t>
  </si>
  <si>
    <t>Examcell</t>
  </si>
  <si>
    <t>Exam Cell</t>
  </si>
  <si>
    <t>S&amp;H Staffroom</t>
  </si>
  <si>
    <t>Staffroom</t>
  </si>
  <si>
    <t>Ladies Staff Toilets</t>
  </si>
  <si>
    <t>S&amp;H HoD Room</t>
  </si>
  <si>
    <t>Corridor-1</t>
  </si>
  <si>
    <t>Corridor-2</t>
  </si>
  <si>
    <t>Corridor-3</t>
  </si>
  <si>
    <t>Staicase</t>
  </si>
  <si>
    <t>EEE LH-1</t>
  </si>
  <si>
    <t>EEE LH-2</t>
  </si>
  <si>
    <t>EEE LH-4</t>
  </si>
  <si>
    <t>EEE LH-5</t>
  </si>
  <si>
    <t>EEE LH-6</t>
  </si>
  <si>
    <t>EEE LH-7</t>
  </si>
  <si>
    <t>HoD Room</t>
  </si>
  <si>
    <t>EEE Staffroom</t>
  </si>
  <si>
    <t>Gents Staff Toilets</t>
  </si>
  <si>
    <t>Staircase</t>
  </si>
  <si>
    <t>Drawing Hall-1</t>
  </si>
  <si>
    <t>Drawing Hall</t>
  </si>
  <si>
    <t>S&amp;H Staff Room</t>
  </si>
  <si>
    <t>Simulation &amp; UML Lab</t>
  </si>
  <si>
    <t>Control Systems &amp; Power Electronics Lab</t>
  </si>
  <si>
    <t>Physics Lab (John McArth Lab)</t>
  </si>
  <si>
    <t>Chemistry Lab</t>
  </si>
  <si>
    <t>Corridor</t>
  </si>
  <si>
    <t>CSM LH-3</t>
  </si>
  <si>
    <t>CSM LH-4</t>
  </si>
  <si>
    <t>Seminar Hall-3</t>
  </si>
  <si>
    <t>Drawing Hall (Vikram Sarabhai Hall)</t>
  </si>
  <si>
    <t>ECE E Classroom</t>
  </si>
  <si>
    <t>ECE R&amp;D Lab</t>
  </si>
  <si>
    <t>ECE Department Library</t>
  </si>
  <si>
    <t>CSIT LH-1</t>
  </si>
  <si>
    <t>CSIT LH-2</t>
  </si>
  <si>
    <t>Industry Sponsored Lab</t>
  </si>
  <si>
    <t>EEE Department Library</t>
  </si>
  <si>
    <t>CSM Faculty Cabins</t>
  </si>
  <si>
    <t>Open Corridor</t>
  </si>
  <si>
    <t>EEE Projects, R&amp;D Lab</t>
  </si>
  <si>
    <t>Placement Office</t>
  </si>
  <si>
    <t>Placement Room</t>
  </si>
  <si>
    <t>ECE Projects, R&amp;D Lab</t>
  </si>
  <si>
    <t>VLSI Lab-1</t>
  </si>
  <si>
    <t>VLSI Lab-2</t>
  </si>
  <si>
    <t>CSE HoD (AIML)</t>
  </si>
  <si>
    <t>CSIT HoD</t>
  </si>
  <si>
    <t>Student Dining Area</t>
  </si>
  <si>
    <t>Canteen</t>
  </si>
  <si>
    <t>Kitchen</t>
  </si>
  <si>
    <t>Pantry</t>
  </si>
  <si>
    <t>Utility</t>
  </si>
  <si>
    <t>Stores</t>
  </si>
  <si>
    <t>Staff Dining Area</t>
  </si>
  <si>
    <t>Wash Area</t>
  </si>
  <si>
    <t>Stores (Canteen)</t>
  </si>
  <si>
    <t>Stores &amp; Stationary</t>
  </si>
  <si>
    <t>Stationary</t>
  </si>
  <si>
    <t>Gym</t>
  </si>
  <si>
    <t>Lobby</t>
  </si>
  <si>
    <t>Guest Room-1</t>
  </si>
  <si>
    <t>Incubation &amp; Innovation Centre</t>
  </si>
  <si>
    <t>Incubation Center</t>
  </si>
  <si>
    <t>NCC &amp; NSS Room</t>
  </si>
  <si>
    <t>FEMINA WING</t>
  </si>
  <si>
    <t>Counselling Club</t>
  </si>
  <si>
    <t>Ladies Waiting Hall</t>
  </si>
  <si>
    <t>Guest Room-2</t>
  </si>
  <si>
    <t>R &amp;D- EEE Lab</t>
  </si>
  <si>
    <t>R &amp;D- Mech Lab</t>
  </si>
  <si>
    <t>R &amp;D- ECE Lab</t>
  </si>
  <si>
    <t>R &amp;D- CSE Lab</t>
  </si>
  <si>
    <t>Spot Valuation Room</t>
  </si>
  <si>
    <t>Controller of Examinations</t>
  </si>
  <si>
    <t>Confidential Room</t>
  </si>
  <si>
    <t>Store Room</t>
  </si>
  <si>
    <t>Exam Cell Counter</t>
  </si>
  <si>
    <t>Room-1</t>
  </si>
  <si>
    <t>Room-2</t>
  </si>
  <si>
    <t>Room-3</t>
  </si>
  <si>
    <t>Room-4</t>
  </si>
  <si>
    <t>Room-5</t>
  </si>
  <si>
    <t>Room-6</t>
  </si>
  <si>
    <t>Room-7</t>
  </si>
  <si>
    <t>Room-8</t>
  </si>
  <si>
    <t>Room-9</t>
  </si>
  <si>
    <t>Room-10</t>
  </si>
  <si>
    <t>Room-11</t>
  </si>
  <si>
    <t>Room-12</t>
  </si>
  <si>
    <t>Room-13</t>
  </si>
  <si>
    <t>Room-14</t>
  </si>
  <si>
    <t>Room-15</t>
  </si>
  <si>
    <t>Room-16</t>
  </si>
  <si>
    <t>Room-17</t>
  </si>
  <si>
    <t>Room-18</t>
  </si>
  <si>
    <t>GF-1</t>
  </si>
  <si>
    <t>GF-2</t>
  </si>
  <si>
    <t>GF-3</t>
  </si>
  <si>
    <t>GF-4</t>
  </si>
  <si>
    <t>GF-5</t>
  </si>
  <si>
    <t>GF-6</t>
  </si>
  <si>
    <t>GF-7</t>
  </si>
  <si>
    <t>GF-8</t>
  </si>
  <si>
    <t>GF-9</t>
  </si>
  <si>
    <t>GF-10</t>
  </si>
  <si>
    <t>GF-11</t>
  </si>
  <si>
    <t>GF-12</t>
  </si>
  <si>
    <t>Food Court</t>
  </si>
  <si>
    <t>FF-1</t>
  </si>
  <si>
    <t>FF-2</t>
  </si>
  <si>
    <t>FF-3</t>
  </si>
  <si>
    <t>FF-4</t>
  </si>
  <si>
    <t>FF-5</t>
  </si>
  <si>
    <t>FF-6</t>
  </si>
  <si>
    <t>FF-7</t>
  </si>
  <si>
    <t>FF-8</t>
  </si>
  <si>
    <t>FF-9</t>
  </si>
  <si>
    <t>FF-10</t>
  </si>
  <si>
    <t>FF-11</t>
  </si>
  <si>
    <t>SF-1</t>
  </si>
  <si>
    <t>SF-2</t>
  </si>
  <si>
    <t>SF-3</t>
  </si>
  <si>
    <t>SF-4</t>
  </si>
  <si>
    <t>SF-5</t>
  </si>
  <si>
    <t>SF-6</t>
  </si>
  <si>
    <t>SF-7</t>
  </si>
  <si>
    <t>SF-8</t>
  </si>
  <si>
    <t>SF-9</t>
  </si>
  <si>
    <t>SF-10</t>
  </si>
  <si>
    <t>SF-11</t>
  </si>
  <si>
    <t>Toilets-1</t>
  </si>
  <si>
    <t>Toilets-2</t>
  </si>
  <si>
    <t>Toilets-3</t>
  </si>
  <si>
    <t>Toilets-4</t>
  </si>
  <si>
    <t>Dining</t>
  </si>
  <si>
    <t>Hostel</t>
  </si>
  <si>
    <t>Residential</t>
  </si>
  <si>
    <t>Staircase-1</t>
  </si>
  <si>
    <t>Open Space-1</t>
  </si>
  <si>
    <t>LIFT-1</t>
  </si>
  <si>
    <t>LIFT-2</t>
  </si>
  <si>
    <t>Fifth Floor</t>
  </si>
  <si>
    <t>Training &amp; Placement Cell</t>
  </si>
  <si>
    <t>TPC</t>
  </si>
  <si>
    <t>Guest House</t>
  </si>
  <si>
    <t>Toilet-1</t>
  </si>
  <si>
    <t>Toilet-2</t>
  </si>
  <si>
    <t>Store</t>
  </si>
  <si>
    <t>RO Plant</t>
  </si>
  <si>
    <t>Open Auditorium</t>
  </si>
  <si>
    <t>Auditorium</t>
  </si>
  <si>
    <t>Built up area</t>
  </si>
  <si>
    <t>Carpet area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</si>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</sst>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2" fillId="0" borderId="0" xfId="1" applyFont="1" applyAlignment="1">
      <alignment horizontal="center"/>
    </xf>
    <xf numFmtId="0" fontId="2" fillId="0" borderId="1" xfId="1" applyFont="1" applyBorder="1" applyAlignment="1">
      <alignment horizontal="center"/>
    </xf>
    <xf numFmtId="2" fontId="2" fillId="0" borderId="1" xfId="1" applyNumberFormat="1" applyFont="1" applyBorder="1" applyAlignment="1">
      <alignment horizontal="center"/>
    </xf>
    <xf numFmtId="2" fontId="2" fillId="0" borderId="0" xfId="1" applyNumberFormat="1" applyFont="1" applyAlignment="1">
      <alignment horizont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"/>
  <sheetViews>
    <sheetView tabSelected="1" workbookViewId="0">
      <selection activeCell="L1" sqref="L1:M3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37.453125" style="1" bestFit="1" customWidth="1"/>
    <col min="4" max="4" width="11.90625" style="1" bestFit="1" customWidth="1"/>
    <col min="5" max="5" width="18" style="1" bestFit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1" width="9.08984375" style="1"/>
    <col min="12" max="12" width="10.36328125" style="1" bestFit="1" customWidth="1"/>
    <col min="13" max="16384" width="9.08984375" style="1"/>
  </cols>
  <sheetData>
    <row r="1" spans="1:13" ht="30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L1" s="5" t="s">
        <v>336</v>
      </c>
      <c r="M1" s="7" t="s">
        <v>93</v>
      </c>
    </row>
    <row r="2" spans="1:13" ht="15.75" customHeight="1" x14ac:dyDescent="0.35">
      <c r="A2" s="2">
        <v>1</v>
      </c>
      <c r="B2" s="2" t="s">
        <v>5</v>
      </c>
      <c r="C2" s="2" t="s">
        <v>103</v>
      </c>
      <c r="D2" s="2" t="s">
        <v>7</v>
      </c>
      <c r="E2" s="2" t="s">
        <v>8</v>
      </c>
      <c r="F2" s="2">
        <v>7.87</v>
      </c>
      <c r="G2" s="2">
        <v>14.65</v>
      </c>
      <c r="H2" s="3">
        <f>F2*G2</f>
        <v>115.2955</v>
      </c>
      <c r="I2" s="3">
        <f>H2*10.76</f>
        <v>1240.5795800000001</v>
      </c>
      <c r="L2" s="2" t="s">
        <v>334</v>
      </c>
      <c r="M2" s="2">
        <v>4890.7</v>
      </c>
    </row>
    <row r="3" spans="1:13" ht="15.75" customHeight="1" x14ac:dyDescent="0.35">
      <c r="A3" s="2">
        <v>2</v>
      </c>
      <c r="B3" s="2" t="s">
        <v>5</v>
      </c>
      <c r="C3" s="2" t="s">
        <v>104</v>
      </c>
      <c r="D3" s="2" t="s">
        <v>7</v>
      </c>
      <c r="E3" s="2" t="s">
        <v>8</v>
      </c>
      <c r="F3" s="2">
        <v>7.87</v>
      </c>
      <c r="G3" s="2">
        <v>11.62</v>
      </c>
      <c r="H3" s="3">
        <f t="shared" ref="H3:H66" si="0">F3*G3</f>
        <v>91.449399999999997</v>
      </c>
      <c r="I3" s="3">
        <f t="shared" ref="I3:I66" si="1">H3*10.76</f>
        <v>983.995544</v>
      </c>
      <c r="L3" s="2" t="s">
        <v>335</v>
      </c>
      <c r="M3" s="2">
        <v>4138.41</v>
      </c>
    </row>
    <row r="4" spans="1:13" ht="15.75" customHeight="1" x14ac:dyDescent="0.35">
      <c r="A4" s="2">
        <v>3</v>
      </c>
      <c r="B4" s="2" t="s">
        <v>5</v>
      </c>
      <c r="C4" s="2" t="s">
        <v>106</v>
      </c>
      <c r="D4" s="2" t="s">
        <v>7</v>
      </c>
      <c r="E4" s="2" t="s">
        <v>10</v>
      </c>
      <c r="F4" s="2">
        <v>10.38</v>
      </c>
      <c r="G4" s="2">
        <v>32.96</v>
      </c>
      <c r="H4" s="3">
        <f t="shared" si="0"/>
        <v>342.12480000000005</v>
      </c>
      <c r="I4" s="3">
        <f t="shared" si="1"/>
        <v>3681.2628480000003</v>
      </c>
    </row>
    <row r="5" spans="1:13" ht="15.75" customHeight="1" x14ac:dyDescent="0.35">
      <c r="A5" s="2">
        <v>4</v>
      </c>
      <c r="B5" s="2" t="s">
        <v>5</v>
      </c>
      <c r="C5" s="2" t="s">
        <v>108</v>
      </c>
      <c r="D5" s="2" t="s">
        <v>28</v>
      </c>
      <c r="E5" s="2" t="s">
        <v>109</v>
      </c>
      <c r="F5" s="2">
        <v>7.87</v>
      </c>
      <c r="G5" s="2">
        <v>5.8</v>
      </c>
      <c r="H5" s="3">
        <f t="shared" si="0"/>
        <v>45.646000000000001</v>
      </c>
      <c r="I5" s="3">
        <f t="shared" si="1"/>
        <v>491.15096</v>
      </c>
    </row>
    <row r="6" spans="1:13" ht="15.75" customHeight="1" x14ac:dyDescent="0.35">
      <c r="A6" s="2">
        <v>5</v>
      </c>
      <c r="B6" s="2" t="s">
        <v>5</v>
      </c>
      <c r="C6" s="2" t="s">
        <v>115</v>
      </c>
      <c r="D6" s="2" t="s">
        <v>47</v>
      </c>
      <c r="E6" s="2" t="s">
        <v>116</v>
      </c>
      <c r="F6" s="2">
        <v>7.9</v>
      </c>
      <c r="G6" s="2">
        <v>6.44</v>
      </c>
      <c r="H6" s="3">
        <f t="shared" si="0"/>
        <v>50.876000000000005</v>
      </c>
      <c r="I6" s="3">
        <f t="shared" si="1"/>
        <v>547.42576000000008</v>
      </c>
    </row>
    <row r="7" spans="1:13" ht="15.75" customHeight="1" x14ac:dyDescent="0.35">
      <c r="A7" s="2">
        <v>6</v>
      </c>
      <c r="B7" s="2" t="s">
        <v>5</v>
      </c>
      <c r="C7" s="2" t="s">
        <v>150</v>
      </c>
      <c r="D7" s="2" t="s">
        <v>47</v>
      </c>
      <c r="E7" s="2" t="s">
        <v>48</v>
      </c>
      <c r="F7" s="2">
        <v>2.63</v>
      </c>
      <c r="G7" s="2">
        <v>1.22</v>
      </c>
      <c r="H7" s="3">
        <f t="shared" si="0"/>
        <v>3.2085999999999997</v>
      </c>
      <c r="I7" s="3">
        <f t="shared" si="1"/>
        <v>34.524535999999998</v>
      </c>
    </row>
    <row r="8" spans="1:13" ht="15.75" customHeight="1" x14ac:dyDescent="0.35">
      <c r="A8" s="2">
        <v>7</v>
      </c>
      <c r="B8" s="2" t="s">
        <v>5</v>
      </c>
      <c r="C8" s="2" t="s">
        <v>150</v>
      </c>
      <c r="D8" s="2" t="s">
        <v>47</v>
      </c>
      <c r="E8" s="2" t="s">
        <v>48</v>
      </c>
      <c r="F8" s="2">
        <v>2.63</v>
      </c>
      <c r="G8" s="2">
        <v>1.22</v>
      </c>
      <c r="H8" s="3">
        <f t="shared" si="0"/>
        <v>3.2085999999999997</v>
      </c>
      <c r="I8" s="3">
        <f t="shared" si="1"/>
        <v>34.524535999999998</v>
      </c>
    </row>
    <row r="9" spans="1:13" ht="15.75" customHeight="1" x14ac:dyDescent="0.35">
      <c r="A9" s="2">
        <v>8</v>
      </c>
      <c r="B9" s="2" t="s">
        <v>5</v>
      </c>
      <c r="C9" s="2" t="s">
        <v>117</v>
      </c>
      <c r="D9" s="2" t="s">
        <v>47</v>
      </c>
      <c r="E9" s="2" t="s">
        <v>118</v>
      </c>
      <c r="F9" s="2">
        <v>7.87</v>
      </c>
      <c r="G9" s="2">
        <v>3.34</v>
      </c>
      <c r="H9" s="3">
        <f t="shared" si="0"/>
        <v>26.285799999999998</v>
      </c>
      <c r="I9" s="3">
        <f t="shared" si="1"/>
        <v>282.83520799999997</v>
      </c>
    </row>
    <row r="10" spans="1:13" ht="15.75" customHeight="1" x14ac:dyDescent="0.35">
      <c r="A10" s="2">
        <v>9</v>
      </c>
      <c r="B10" s="2" t="s">
        <v>5</v>
      </c>
      <c r="C10" s="2" t="s">
        <v>119</v>
      </c>
      <c r="D10" s="2" t="s">
        <v>47</v>
      </c>
      <c r="E10" s="2" t="s">
        <v>120</v>
      </c>
      <c r="F10" s="2">
        <v>7.87</v>
      </c>
      <c r="G10" s="2">
        <v>2.41</v>
      </c>
      <c r="H10" s="3">
        <f t="shared" si="0"/>
        <v>18.966700000000003</v>
      </c>
      <c r="I10" s="3">
        <f t="shared" si="1"/>
        <v>204.08169200000003</v>
      </c>
    </row>
    <row r="11" spans="1:13" ht="15.75" customHeight="1" x14ac:dyDescent="0.35">
      <c r="A11" s="2">
        <v>10</v>
      </c>
      <c r="B11" s="2" t="s">
        <v>5</v>
      </c>
      <c r="C11" s="2" t="s">
        <v>187</v>
      </c>
      <c r="D11" s="2" t="s">
        <v>33</v>
      </c>
      <c r="E11" s="2" t="s">
        <v>33</v>
      </c>
      <c r="F11" s="2">
        <v>8</v>
      </c>
      <c r="G11" s="2">
        <v>3.1</v>
      </c>
      <c r="H11" s="3">
        <f t="shared" si="0"/>
        <v>24.8</v>
      </c>
      <c r="I11" s="3">
        <f t="shared" si="1"/>
        <v>266.84800000000001</v>
      </c>
    </row>
    <row r="12" spans="1:13" ht="15.75" customHeight="1" x14ac:dyDescent="0.35">
      <c r="A12" s="2">
        <v>11</v>
      </c>
      <c r="B12" s="2" t="s">
        <v>5</v>
      </c>
      <c r="C12" s="2" t="s">
        <v>188</v>
      </c>
      <c r="D12" s="2" t="s">
        <v>33</v>
      </c>
      <c r="E12" s="2" t="s">
        <v>33</v>
      </c>
      <c r="F12" s="2">
        <v>2.2000000000000002</v>
      </c>
      <c r="G12" s="2">
        <v>33.549999999999997</v>
      </c>
      <c r="H12" s="3">
        <f t="shared" si="0"/>
        <v>73.81</v>
      </c>
      <c r="I12" s="3">
        <f t="shared" si="1"/>
        <v>794.19560000000001</v>
      </c>
    </row>
    <row r="13" spans="1:13" ht="15.75" customHeight="1" x14ac:dyDescent="0.35">
      <c r="A13" s="2">
        <v>12</v>
      </c>
      <c r="B13" s="2" t="s">
        <v>5</v>
      </c>
      <c r="C13" s="2" t="s">
        <v>320</v>
      </c>
      <c r="D13" s="2" t="s">
        <v>33</v>
      </c>
      <c r="E13" s="2" t="s">
        <v>33</v>
      </c>
      <c r="F13" s="2">
        <v>3.07</v>
      </c>
      <c r="G13" s="2">
        <v>9.7799999999999994</v>
      </c>
      <c r="H13" s="3">
        <f t="shared" si="0"/>
        <v>30.024599999999996</v>
      </c>
      <c r="I13" s="3">
        <f t="shared" si="1"/>
        <v>323.06469599999997</v>
      </c>
    </row>
    <row r="14" spans="1:13" ht="15.75" customHeight="1" x14ac:dyDescent="0.35">
      <c r="A14" s="2">
        <v>13</v>
      </c>
      <c r="B14" s="2" t="s">
        <v>5</v>
      </c>
      <c r="C14" s="2" t="s">
        <v>321</v>
      </c>
      <c r="D14" s="2" t="s">
        <v>33</v>
      </c>
      <c r="E14" s="2" t="s">
        <v>33</v>
      </c>
      <c r="F14" s="2">
        <v>3.28</v>
      </c>
      <c r="G14" s="2">
        <v>6.1</v>
      </c>
      <c r="H14" s="3">
        <f t="shared" si="0"/>
        <v>20.007999999999999</v>
      </c>
      <c r="I14" s="3">
        <f t="shared" si="1"/>
        <v>215.28608</v>
      </c>
    </row>
    <row r="15" spans="1:13" ht="15.75" customHeight="1" x14ac:dyDescent="0.35">
      <c r="A15" s="2">
        <v>14</v>
      </c>
      <c r="B15" s="2" t="s">
        <v>44</v>
      </c>
      <c r="C15" s="2" t="s">
        <v>130</v>
      </c>
      <c r="D15" s="2" t="s">
        <v>7</v>
      </c>
      <c r="E15" s="2" t="s">
        <v>45</v>
      </c>
      <c r="F15" s="2">
        <v>7.88</v>
      </c>
      <c r="G15" s="2">
        <v>9.6199999999999992</v>
      </c>
      <c r="H15" s="3">
        <f t="shared" si="0"/>
        <v>75.805599999999998</v>
      </c>
      <c r="I15" s="3">
        <f t="shared" si="1"/>
        <v>815.66825599999993</v>
      </c>
    </row>
    <row r="16" spans="1:13" ht="15.75" customHeight="1" x14ac:dyDescent="0.35">
      <c r="A16" s="2">
        <v>15</v>
      </c>
      <c r="B16" s="2" t="s">
        <v>44</v>
      </c>
      <c r="C16" s="2" t="s">
        <v>131</v>
      </c>
      <c r="D16" s="2" t="s">
        <v>7</v>
      </c>
      <c r="E16" s="2" t="s">
        <v>45</v>
      </c>
      <c r="F16" s="2">
        <v>7.88</v>
      </c>
      <c r="G16" s="2">
        <v>9.7899999999999991</v>
      </c>
      <c r="H16" s="3">
        <f t="shared" si="0"/>
        <v>77.145199999999988</v>
      </c>
      <c r="I16" s="3">
        <f t="shared" si="1"/>
        <v>830.0823519999999</v>
      </c>
    </row>
    <row r="17" spans="1:9" ht="15.75" customHeight="1" x14ac:dyDescent="0.35">
      <c r="A17" s="2">
        <v>16</v>
      </c>
      <c r="B17" s="2" t="s">
        <v>44</v>
      </c>
      <c r="C17" s="2" t="s">
        <v>132</v>
      </c>
      <c r="D17" s="2" t="s">
        <v>7</v>
      </c>
      <c r="E17" s="2" t="s">
        <v>45</v>
      </c>
      <c r="F17" s="2">
        <v>7.88</v>
      </c>
      <c r="G17" s="2">
        <v>9.77</v>
      </c>
      <c r="H17" s="3">
        <f t="shared" si="0"/>
        <v>76.9876</v>
      </c>
      <c r="I17" s="3">
        <f t="shared" si="1"/>
        <v>828.38657599999999</v>
      </c>
    </row>
    <row r="18" spans="1:9" ht="15.75" customHeight="1" x14ac:dyDescent="0.35">
      <c r="A18" s="2">
        <v>17</v>
      </c>
      <c r="B18" s="2" t="s">
        <v>44</v>
      </c>
      <c r="C18" s="2" t="s">
        <v>133</v>
      </c>
      <c r="D18" s="2" t="s">
        <v>7</v>
      </c>
      <c r="E18" s="2" t="s">
        <v>45</v>
      </c>
      <c r="F18" s="2">
        <v>7.88</v>
      </c>
      <c r="G18" s="2">
        <v>9.7899999999999991</v>
      </c>
      <c r="H18" s="3">
        <f t="shared" si="0"/>
        <v>77.145199999999988</v>
      </c>
      <c r="I18" s="3">
        <f t="shared" si="1"/>
        <v>830.0823519999999</v>
      </c>
    </row>
    <row r="19" spans="1:9" ht="15.75" customHeight="1" x14ac:dyDescent="0.35">
      <c r="A19" s="2">
        <v>18</v>
      </c>
      <c r="B19" s="2" t="s">
        <v>44</v>
      </c>
      <c r="C19" s="2" t="s">
        <v>134</v>
      </c>
      <c r="D19" s="2" t="s">
        <v>7</v>
      </c>
      <c r="E19" s="2" t="s">
        <v>45</v>
      </c>
      <c r="F19" s="2">
        <v>7.88</v>
      </c>
      <c r="G19" s="2">
        <v>9.8800000000000008</v>
      </c>
      <c r="H19" s="3">
        <f t="shared" si="0"/>
        <v>77.854399999999998</v>
      </c>
      <c r="I19" s="3">
        <f t="shared" si="1"/>
        <v>837.71334400000001</v>
      </c>
    </row>
    <row r="20" spans="1:9" ht="15.75" customHeight="1" x14ac:dyDescent="0.35">
      <c r="A20" s="2">
        <v>19</v>
      </c>
      <c r="B20" s="2" t="s">
        <v>44</v>
      </c>
      <c r="C20" s="2" t="s">
        <v>135</v>
      </c>
      <c r="D20" s="2" t="s">
        <v>7</v>
      </c>
      <c r="E20" s="2" t="s">
        <v>45</v>
      </c>
      <c r="F20" s="2">
        <v>7.88</v>
      </c>
      <c r="G20" s="2">
        <v>9.48</v>
      </c>
      <c r="H20" s="3">
        <f t="shared" si="0"/>
        <v>74.702399999999997</v>
      </c>
      <c r="I20" s="3">
        <f t="shared" si="1"/>
        <v>803.79782399999999</v>
      </c>
    </row>
    <row r="21" spans="1:9" ht="15.75" customHeight="1" x14ac:dyDescent="0.35">
      <c r="A21" s="2">
        <v>20</v>
      </c>
      <c r="B21" s="2" t="s">
        <v>44</v>
      </c>
      <c r="C21" s="2" t="s">
        <v>146</v>
      </c>
      <c r="D21" s="2" t="s">
        <v>28</v>
      </c>
      <c r="E21" s="2" t="s">
        <v>13</v>
      </c>
      <c r="F21" s="2">
        <v>7.89</v>
      </c>
      <c r="G21" s="2">
        <v>3.09</v>
      </c>
      <c r="H21" s="3">
        <f t="shared" si="0"/>
        <v>24.380099999999999</v>
      </c>
      <c r="I21" s="3">
        <f t="shared" si="1"/>
        <v>262.32987599999996</v>
      </c>
    </row>
    <row r="22" spans="1:9" ht="15.75" customHeight="1" x14ac:dyDescent="0.35">
      <c r="A22" s="2">
        <v>21</v>
      </c>
      <c r="B22" s="2" t="s">
        <v>44</v>
      </c>
      <c r="C22" s="2" t="s">
        <v>147</v>
      </c>
      <c r="D22" s="2" t="s">
        <v>28</v>
      </c>
      <c r="E22" s="2" t="s">
        <v>13</v>
      </c>
      <c r="F22" s="2">
        <v>7.89</v>
      </c>
      <c r="G22" s="2">
        <v>3.29</v>
      </c>
      <c r="H22" s="3">
        <f t="shared" si="0"/>
        <v>25.958099999999998</v>
      </c>
      <c r="I22" s="3">
        <f t="shared" si="1"/>
        <v>279.30915599999997</v>
      </c>
    </row>
    <row r="23" spans="1:9" ht="15.75" customHeight="1" x14ac:dyDescent="0.35">
      <c r="A23" s="2">
        <v>22</v>
      </c>
      <c r="B23" s="2" t="s">
        <v>44</v>
      </c>
      <c r="C23" s="2" t="s">
        <v>148</v>
      </c>
      <c r="D23" s="2" t="s">
        <v>28</v>
      </c>
      <c r="E23" s="2" t="s">
        <v>13</v>
      </c>
      <c r="F23" s="2">
        <v>7.88</v>
      </c>
      <c r="G23" s="2">
        <v>3.12</v>
      </c>
      <c r="H23" s="3">
        <f t="shared" si="0"/>
        <v>24.585599999999999</v>
      </c>
      <c r="I23" s="3">
        <f t="shared" si="1"/>
        <v>264.54105599999997</v>
      </c>
    </row>
    <row r="24" spans="1:9" ht="15.75" customHeight="1" x14ac:dyDescent="0.35">
      <c r="A24" s="2">
        <v>23</v>
      </c>
      <c r="B24" s="2" t="s">
        <v>44</v>
      </c>
      <c r="C24" s="2" t="s">
        <v>149</v>
      </c>
      <c r="D24" s="2" t="s">
        <v>28</v>
      </c>
      <c r="E24" s="2" t="s">
        <v>13</v>
      </c>
      <c r="F24" s="2">
        <v>7.88</v>
      </c>
      <c r="G24" s="2">
        <v>3.29</v>
      </c>
      <c r="H24" s="3">
        <f t="shared" si="0"/>
        <v>25.9252</v>
      </c>
      <c r="I24" s="3">
        <f t="shared" si="1"/>
        <v>278.955152</v>
      </c>
    </row>
    <row r="25" spans="1:9" ht="15.75" customHeight="1" x14ac:dyDescent="0.35">
      <c r="A25" s="2">
        <v>24</v>
      </c>
      <c r="B25" s="2" t="s">
        <v>44</v>
      </c>
      <c r="C25" s="2" t="s">
        <v>152</v>
      </c>
      <c r="D25" s="2" t="s">
        <v>47</v>
      </c>
      <c r="E25" s="2" t="s">
        <v>48</v>
      </c>
      <c r="F25" s="2">
        <v>7.93</v>
      </c>
      <c r="G25" s="2">
        <v>3.12</v>
      </c>
      <c r="H25" s="3">
        <f t="shared" si="0"/>
        <v>24.741599999999998</v>
      </c>
      <c r="I25" s="3">
        <f t="shared" si="1"/>
        <v>266.21961599999997</v>
      </c>
    </row>
    <row r="26" spans="1:9" ht="15.75" customHeight="1" x14ac:dyDescent="0.35">
      <c r="A26" s="2">
        <v>25</v>
      </c>
      <c r="B26" s="2" t="s">
        <v>44</v>
      </c>
      <c r="C26" s="2" t="s">
        <v>153</v>
      </c>
      <c r="D26" s="2" t="s">
        <v>47</v>
      </c>
      <c r="E26" s="2" t="s">
        <v>48</v>
      </c>
      <c r="F26" s="2">
        <v>7.93</v>
      </c>
      <c r="G26" s="2">
        <v>3.12</v>
      </c>
      <c r="H26" s="3">
        <f t="shared" si="0"/>
        <v>24.741599999999998</v>
      </c>
      <c r="I26" s="3">
        <f t="shared" si="1"/>
        <v>266.21961599999997</v>
      </c>
    </row>
    <row r="27" spans="1:9" ht="15.75" customHeight="1" x14ac:dyDescent="0.35">
      <c r="A27" s="2">
        <v>26</v>
      </c>
      <c r="B27" s="2" t="s">
        <v>44</v>
      </c>
      <c r="C27" s="2" t="s">
        <v>187</v>
      </c>
      <c r="D27" s="2" t="s">
        <v>33</v>
      </c>
      <c r="E27" s="2" t="s">
        <v>33</v>
      </c>
      <c r="F27" s="2">
        <v>8</v>
      </c>
      <c r="G27" s="2">
        <v>3.1</v>
      </c>
      <c r="H27" s="3">
        <f t="shared" si="0"/>
        <v>24.8</v>
      </c>
      <c r="I27" s="3">
        <f t="shared" si="1"/>
        <v>266.84800000000001</v>
      </c>
    </row>
    <row r="28" spans="1:9" ht="15.75" customHeight="1" x14ac:dyDescent="0.35">
      <c r="A28" s="2">
        <v>27</v>
      </c>
      <c r="B28" s="2" t="s">
        <v>44</v>
      </c>
      <c r="C28" s="2" t="s">
        <v>188</v>
      </c>
      <c r="D28" s="2" t="s">
        <v>33</v>
      </c>
      <c r="E28" s="2" t="s">
        <v>33</v>
      </c>
      <c r="F28" s="2">
        <v>2.2000000000000002</v>
      </c>
      <c r="G28" s="2">
        <v>33.549999999999997</v>
      </c>
      <c r="H28" s="3">
        <f t="shared" si="0"/>
        <v>73.81</v>
      </c>
      <c r="I28" s="3">
        <f t="shared" si="1"/>
        <v>794.19560000000001</v>
      </c>
    </row>
    <row r="29" spans="1:9" ht="15.75" customHeight="1" x14ac:dyDescent="0.35">
      <c r="A29" s="2">
        <v>28</v>
      </c>
      <c r="B29" s="2" t="s">
        <v>44</v>
      </c>
      <c r="C29" s="2" t="s">
        <v>189</v>
      </c>
      <c r="D29" s="2" t="s">
        <v>33</v>
      </c>
      <c r="E29" s="2" t="s">
        <v>33</v>
      </c>
      <c r="F29" s="2">
        <v>2.2000000000000002</v>
      </c>
      <c r="G29" s="2">
        <v>33.549999999999997</v>
      </c>
      <c r="H29" s="3">
        <f t="shared" si="0"/>
        <v>73.81</v>
      </c>
      <c r="I29" s="3">
        <f t="shared" si="1"/>
        <v>794.19560000000001</v>
      </c>
    </row>
    <row r="30" spans="1:9" ht="15.75" customHeight="1" x14ac:dyDescent="0.35">
      <c r="A30" s="2">
        <v>29</v>
      </c>
      <c r="B30" s="2" t="s">
        <v>50</v>
      </c>
      <c r="C30" s="2" t="s">
        <v>161</v>
      </c>
      <c r="D30" s="2" t="s">
        <v>7</v>
      </c>
      <c r="E30" s="2" t="s">
        <v>45</v>
      </c>
      <c r="F30" s="2">
        <v>7.88</v>
      </c>
      <c r="G30" s="2">
        <v>9.48</v>
      </c>
      <c r="H30" s="3">
        <f t="shared" si="0"/>
        <v>74.702399999999997</v>
      </c>
      <c r="I30" s="3">
        <f t="shared" si="1"/>
        <v>803.79782399999999</v>
      </c>
    </row>
    <row r="31" spans="1:9" ht="15.75" customHeight="1" x14ac:dyDescent="0.35">
      <c r="A31" s="2">
        <v>30</v>
      </c>
      <c r="B31" s="2" t="s">
        <v>50</v>
      </c>
      <c r="C31" s="2" t="s">
        <v>162</v>
      </c>
      <c r="D31" s="2" t="s">
        <v>7</v>
      </c>
      <c r="E31" s="2" t="s">
        <v>45</v>
      </c>
      <c r="F31" s="2">
        <v>7.96</v>
      </c>
      <c r="G31" s="2">
        <v>9.8000000000000007</v>
      </c>
      <c r="H31" s="3">
        <f t="shared" si="0"/>
        <v>78.00800000000001</v>
      </c>
      <c r="I31" s="3">
        <f t="shared" si="1"/>
        <v>839.36608000000012</v>
      </c>
    </row>
    <row r="32" spans="1:9" ht="15.75" customHeight="1" x14ac:dyDescent="0.35">
      <c r="A32" s="2">
        <v>31</v>
      </c>
      <c r="B32" s="2" t="s">
        <v>50</v>
      </c>
      <c r="C32" s="2" t="s">
        <v>163</v>
      </c>
      <c r="D32" s="2" t="s">
        <v>7</v>
      </c>
      <c r="E32" s="2" t="s">
        <v>45</v>
      </c>
      <c r="F32" s="2">
        <v>7.8</v>
      </c>
      <c r="G32" s="2">
        <v>9.49</v>
      </c>
      <c r="H32" s="3">
        <f t="shared" si="0"/>
        <v>74.022000000000006</v>
      </c>
      <c r="I32" s="3">
        <f t="shared" si="1"/>
        <v>796.47672</v>
      </c>
    </row>
    <row r="33" spans="1:9" ht="15.75" customHeight="1" x14ac:dyDescent="0.35">
      <c r="A33" s="2">
        <v>32</v>
      </c>
      <c r="B33" s="2" t="s">
        <v>50</v>
      </c>
      <c r="C33" s="2" t="s">
        <v>165</v>
      </c>
      <c r="D33" s="2" t="s">
        <v>7</v>
      </c>
      <c r="E33" s="2" t="s">
        <v>8</v>
      </c>
      <c r="F33" s="2">
        <v>7.89</v>
      </c>
      <c r="G33" s="2">
        <v>16.510000000000002</v>
      </c>
      <c r="H33" s="3">
        <f t="shared" si="0"/>
        <v>130.26390000000001</v>
      </c>
      <c r="I33" s="3">
        <f t="shared" si="1"/>
        <v>1401.6395640000001</v>
      </c>
    </row>
    <row r="34" spans="1:9" ht="15.75" customHeight="1" x14ac:dyDescent="0.35">
      <c r="A34" s="2">
        <v>33</v>
      </c>
      <c r="B34" s="2" t="s">
        <v>50</v>
      </c>
      <c r="C34" s="2" t="s">
        <v>166</v>
      </c>
      <c r="D34" s="2" t="s">
        <v>7</v>
      </c>
      <c r="E34" s="2" t="s">
        <v>8</v>
      </c>
      <c r="F34" s="2">
        <v>7.92</v>
      </c>
      <c r="G34" s="2">
        <v>13.19</v>
      </c>
      <c r="H34" s="3">
        <f t="shared" si="0"/>
        <v>104.4648</v>
      </c>
      <c r="I34" s="3">
        <f t="shared" si="1"/>
        <v>1124.041248</v>
      </c>
    </row>
    <row r="35" spans="1:9" ht="15.75" customHeight="1" x14ac:dyDescent="0.35">
      <c r="A35" s="2">
        <v>34</v>
      </c>
      <c r="B35" s="2" t="s">
        <v>50</v>
      </c>
      <c r="C35" s="2" t="s">
        <v>175</v>
      </c>
      <c r="D35" s="2" t="s">
        <v>28</v>
      </c>
      <c r="E35" s="2" t="s">
        <v>13</v>
      </c>
      <c r="F35" s="2">
        <v>7.9</v>
      </c>
      <c r="G35" s="2">
        <v>3.1</v>
      </c>
      <c r="H35" s="3">
        <f t="shared" si="0"/>
        <v>24.490000000000002</v>
      </c>
      <c r="I35" s="3">
        <f t="shared" si="1"/>
        <v>263.51240000000001</v>
      </c>
    </row>
    <row r="36" spans="1:9" ht="15.75" customHeight="1" x14ac:dyDescent="0.35">
      <c r="A36" s="2">
        <v>35</v>
      </c>
      <c r="B36" s="2" t="s">
        <v>50</v>
      </c>
      <c r="C36" s="2" t="s">
        <v>176</v>
      </c>
      <c r="D36" s="2" t="s">
        <v>28</v>
      </c>
      <c r="E36" s="2" t="s">
        <v>13</v>
      </c>
      <c r="F36" s="2">
        <v>7.9</v>
      </c>
      <c r="G36" s="2">
        <v>3.1</v>
      </c>
      <c r="H36" s="3">
        <f t="shared" si="0"/>
        <v>24.490000000000002</v>
      </c>
      <c r="I36" s="3">
        <f t="shared" si="1"/>
        <v>263.51240000000001</v>
      </c>
    </row>
    <row r="37" spans="1:9" ht="15.75" customHeight="1" x14ac:dyDescent="0.35">
      <c r="A37" s="2">
        <v>36</v>
      </c>
      <c r="B37" s="2" t="s">
        <v>50</v>
      </c>
      <c r="C37" s="2" t="s">
        <v>177</v>
      </c>
      <c r="D37" s="2" t="s">
        <v>28</v>
      </c>
      <c r="E37" s="2" t="s">
        <v>13</v>
      </c>
      <c r="F37" s="2">
        <v>7.9</v>
      </c>
      <c r="G37" s="2">
        <v>3.1</v>
      </c>
      <c r="H37" s="3">
        <f t="shared" si="0"/>
        <v>24.490000000000002</v>
      </c>
      <c r="I37" s="3">
        <f t="shared" si="1"/>
        <v>263.51240000000001</v>
      </c>
    </row>
    <row r="38" spans="1:9" ht="15.75" customHeight="1" x14ac:dyDescent="0.35">
      <c r="A38" s="2">
        <v>37</v>
      </c>
      <c r="B38" s="2" t="s">
        <v>50</v>
      </c>
      <c r="C38" s="2" t="s">
        <v>179</v>
      </c>
      <c r="D38" s="2" t="s">
        <v>28</v>
      </c>
      <c r="E38" s="2" t="s">
        <v>13</v>
      </c>
      <c r="F38" s="2">
        <v>7.87</v>
      </c>
      <c r="G38" s="2">
        <v>6.4</v>
      </c>
      <c r="H38" s="3">
        <f t="shared" si="0"/>
        <v>50.368000000000002</v>
      </c>
      <c r="I38" s="3">
        <f t="shared" si="1"/>
        <v>541.95968000000005</v>
      </c>
    </row>
    <row r="39" spans="1:9" ht="15.75" customHeight="1" x14ac:dyDescent="0.35">
      <c r="A39" s="2">
        <v>38</v>
      </c>
      <c r="B39" s="2" t="s">
        <v>50</v>
      </c>
      <c r="C39" s="2" t="s">
        <v>151</v>
      </c>
      <c r="D39" s="2" t="s">
        <v>47</v>
      </c>
      <c r="E39" s="2" t="s">
        <v>48</v>
      </c>
      <c r="F39" s="2">
        <v>7.93</v>
      </c>
      <c r="G39" s="2">
        <v>3.12</v>
      </c>
      <c r="H39" s="3">
        <f t="shared" si="0"/>
        <v>24.741599999999998</v>
      </c>
      <c r="I39" s="3">
        <f t="shared" si="1"/>
        <v>266.21961599999997</v>
      </c>
    </row>
    <row r="40" spans="1:9" ht="15.75" customHeight="1" x14ac:dyDescent="0.35">
      <c r="A40" s="2">
        <v>39</v>
      </c>
      <c r="B40" s="2" t="s">
        <v>50</v>
      </c>
      <c r="C40" s="2" t="s">
        <v>187</v>
      </c>
      <c r="D40" s="2" t="s">
        <v>33</v>
      </c>
      <c r="E40" s="2" t="s">
        <v>33</v>
      </c>
      <c r="F40" s="2">
        <v>8</v>
      </c>
      <c r="G40" s="2">
        <v>3.1</v>
      </c>
      <c r="H40" s="3">
        <f t="shared" si="0"/>
        <v>24.8</v>
      </c>
      <c r="I40" s="3">
        <f t="shared" si="1"/>
        <v>266.84800000000001</v>
      </c>
    </row>
    <row r="41" spans="1:9" ht="15.75" customHeight="1" x14ac:dyDescent="0.35">
      <c r="A41" s="2">
        <v>40</v>
      </c>
      <c r="B41" s="2" t="s">
        <v>50</v>
      </c>
      <c r="C41" s="2" t="s">
        <v>188</v>
      </c>
      <c r="D41" s="2" t="s">
        <v>33</v>
      </c>
      <c r="E41" s="2" t="s">
        <v>33</v>
      </c>
      <c r="F41" s="2">
        <v>2.2000000000000002</v>
      </c>
      <c r="G41" s="2">
        <v>33.549999999999997</v>
      </c>
      <c r="H41" s="3">
        <f t="shared" si="0"/>
        <v>73.81</v>
      </c>
      <c r="I41" s="3">
        <f t="shared" si="1"/>
        <v>794.19560000000001</v>
      </c>
    </row>
    <row r="42" spans="1:9" ht="15.75" customHeight="1" x14ac:dyDescent="0.35">
      <c r="A42" s="2">
        <v>41</v>
      </c>
      <c r="B42" s="2" t="s">
        <v>50</v>
      </c>
      <c r="C42" s="2" t="s">
        <v>189</v>
      </c>
      <c r="D42" s="2" t="s">
        <v>33</v>
      </c>
      <c r="E42" s="2" t="s">
        <v>33</v>
      </c>
      <c r="F42" s="2">
        <v>2.2000000000000002</v>
      </c>
      <c r="G42" s="2">
        <v>33.549999999999997</v>
      </c>
      <c r="H42" s="3">
        <f t="shared" si="0"/>
        <v>73.81</v>
      </c>
      <c r="I42" s="3">
        <f t="shared" si="1"/>
        <v>794.19560000000001</v>
      </c>
    </row>
    <row r="43" spans="1:9" x14ac:dyDescent="0.35">
      <c r="A43" s="2">
        <v>42</v>
      </c>
      <c r="B43" s="2" t="s">
        <v>63</v>
      </c>
      <c r="C43" s="2" t="s">
        <v>133</v>
      </c>
      <c r="D43" s="2" t="s">
        <v>7</v>
      </c>
      <c r="E43" s="2" t="s">
        <v>45</v>
      </c>
      <c r="F43" s="2">
        <v>8.66</v>
      </c>
      <c r="G43" s="2">
        <v>9.5299999999999994</v>
      </c>
      <c r="H43" s="3">
        <f t="shared" si="0"/>
        <v>82.529799999999994</v>
      </c>
      <c r="I43" s="3">
        <f t="shared" si="1"/>
        <v>888.02064799999994</v>
      </c>
    </row>
    <row r="44" spans="1:9" x14ac:dyDescent="0.35">
      <c r="A44" s="2">
        <v>43</v>
      </c>
      <c r="B44" s="2" t="s">
        <v>63</v>
      </c>
      <c r="C44" s="2" t="s">
        <v>134</v>
      </c>
      <c r="D44" s="2" t="s">
        <v>7</v>
      </c>
      <c r="E44" s="2" t="s">
        <v>45</v>
      </c>
      <c r="F44" s="2">
        <v>8.66</v>
      </c>
      <c r="G44" s="2">
        <v>10.07</v>
      </c>
      <c r="H44" s="3">
        <f t="shared" si="0"/>
        <v>87.20620000000001</v>
      </c>
      <c r="I44" s="3">
        <f t="shared" si="1"/>
        <v>938.3387120000001</v>
      </c>
    </row>
    <row r="45" spans="1:9" x14ac:dyDescent="0.35">
      <c r="A45" s="2">
        <v>44</v>
      </c>
      <c r="B45" s="2" t="s">
        <v>63</v>
      </c>
      <c r="C45" s="2" t="s">
        <v>135</v>
      </c>
      <c r="D45" s="2" t="s">
        <v>7</v>
      </c>
      <c r="E45" s="2" t="s">
        <v>45</v>
      </c>
      <c r="F45" s="2">
        <v>8.66</v>
      </c>
      <c r="G45" s="2">
        <v>9.9</v>
      </c>
      <c r="H45" s="3">
        <f t="shared" si="0"/>
        <v>85.734000000000009</v>
      </c>
      <c r="I45" s="3">
        <f t="shared" si="1"/>
        <v>922.49784000000011</v>
      </c>
    </row>
    <row r="46" spans="1:9" x14ac:dyDescent="0.35">
      <c r="A46" s="2">
        <v>45</v>
      </c>
      <c r="B46" s="2" t="s">
        <v>63</v>
      </c>
      <c r="C46" s="2" t="s">
        <v>161</v>
      </c>
      <c r="D46" s="2" t="s">
        <v>7</v>
      </c>
      <c r="E46" s="2" t="s">
        <v>45</v>
      </c>
      <c r="F46" s="2">
        <v>8.0500000000000007</v>
      </c>
      <c r="G46" s="2">
        <v>10</v>
      </c>
      <c r="H46" s="3">
        <f t="shared" si="0"/>
        <v>80.5</v>
      </c>
      <c r="I46" s="3">
        <f t="shared" si="1"/>
        <v>866.18</v>
      </c>
    </row>
    <row r="47" spans="1:9" x14ac:dyDescent="0.35">
      <c r="A47" s="2">
        <v>46</v>
      </c>
      <c r="B47" s="2" t="s">
        <v>63</v>
      </c>
      <c r="C47" s="2" t="s">
        <v>162</v>
      </c>
      <c r="D47" s="2" t="s">
        <v>7</v>
      </c>
      <c r="E47" s="2" t="s">
        <v>45</v>
      </c>
      <c r="F47" s="2">
        <v>8.0500000000000007</v>
      </c>
      <c r="G47" s="2">
        <v>9.9499999999999993</v>
      </c>
      <c r="H47" s="3">
        <f t="shared" si="0"/>
        <v>80.097499999999997</v>
      </c>
      <c r="I47" s="3">
        <f t="shared" si="1"/>
        <v>861.84909999999991</v>
      </c>
    </row>
    <row r="48" spans="1:9" x14ac:dyDescent="0.35">
      <c r="A48" s="2">
        <v>47</v>
      </c>
      <c r="B48" s="2" t="s">
        <v>63</v>
      </c>
      <c r="C48" s="2" t="s">
        <v>163</v>
      </c>
      <c r="D48" s="2" t="s">
        <v>7</v>
      </c>
      <c r="E48" s="2" t="s">
        <v>45</v>
      </c>
      <c r="F48" s="2">
        <v>8.0500000000000007</v>
      </c>
      <c r="G48" s="2">
        <v>9.98</v>
      </c>
      <c r="H48" s="3">
        <f t="shared" si="0"/>
        <v>80.339000000000013</v>
      </c>
      <c r="I48" s="3">
        <f t="shared" si="1"/>
        <v>864.44764000000009</v>
      </c>
    </row>
    <row r="49" spans="1:9" x14ac:dyDescent="0.35">
      <c r="A49" s="2">
        <v>48</v>
      </c>
      <c r="B49" s="2" t="s">
        <v>63</v>
      </c>
      <c r="C49" s="2" t="s">
        <v>180</v>
      </c>
      <c r="D49" s="2" t="s">
        <v>7</v>
      </c>
      <c r="E49" s="2" t="s">
        <v>45</v>
      </c>
      <c r="F49" s="2">
        <v>8.0500000000000007</v>
      </c>
      <c r="G49" s="2">
        <v>9.61</v>
      </c>
      <c r="H49" s="3">
        <f t="shared" si="0"/>
        <v>77.360500000000002</v>
      </c>
      <c r="I49" s="3">
        <f t="shared" si="1"/>
        <v>832.39898000000005</v>
      </c>
    </row>
    <row r="50" spans="1:9" x14ac:dyDescent="0.35">
      <c r="A50" s="2">
        <v>49</v>
      </c>
      <c r="B50" s="2" t="s">
        <v>63</v>
      </c>
      <c r="C50" s="2" t="s">
        <v>182</v>
      </c>
      <c r="D50" s="2" t="s">
        <v>7</v>
      </c>
      <c r="E50" s="2" t="s">
        <v>181</v>
      </c>
      <c r="F50" s="2">
        <v>8.66</v>
      </c>
      <c r="G50" s="2">
        <v>3.21</v>
      </c>
      <c r="H50" s="3">
        <f t="shared" si="0"/>
        <v>27.7986</v>
      </c>
      <c r="I50" s="3">
        <f t="shared" si="1"/>
        <v>299.11293599999999</v>
      </c>
    </row>
    <row r="51" spans="1:9" x14ac:dyDescent="0.35">
      <c r="A51" s="2">
        <v>50</v>
      </c>
      <c r="B51" s="2" t="s">
        <v>63</v>
      </c>
      <c r="C51" s="2" t="s">
        <v>183</v>
      </c>
      <c r="D51" s="2" t="s">
        <v>28</v>
      </c>
      <c r="E51" s="2" t="s">
        <v>184</v>
      </c>
      <c r="F51" s="2">
        <v>8.66</v>
      </c>
      <c r="G51" s="2">
        <v>2.67</v>
      </c>
      <c r="H51" s="3">
        <f t="shared" si="0"/>
        <v>23.122199999999999</v>
      </c>
      <c r="I51" s="3">
        <f t="shared" si="1"/>
        <v>248.794872</v>
      </c>
    </row>
    <row r="52" spans="1:9" x14ac:dyDescent="0.35">
      <c r="A52" s="2">
        <v>51</v>
      </c>
      <c r="B52" s="2" t="s">
        <v>63</v>
      </c>
      <c r="C52" s="2" t="s">
        <v>185</v>
      </c>
      <c r="D52" s="2" t="s">
        <v>47</v>
      </c>
      <c r="E52" s="2" t="s">
        <v>48</v>
      </c>
      <c r="F52" s="2">
        <v>8.66</v>
      </c>
      <c r="G52" s="2">
        <v>2.88</v>
      </c>
      <c r="H52" s="3">
        <f t="shared" si="0"/>
        <v>24.940799999999999</v>
      </c>
      <c r="I52" s="3">
        <f t="shared" si="1"/>
        <v>268.36300799999998</v>
      </c>
    </row>
    <row r="53" spans="1:9" x14ac:dyDescent="0.35">
      <c r="A53" s="2">
        <v>52</v>
      </c>
      <c r="B53" s="2" t="s">
        <v>63</v>
      </c>
      <c r="C53" s="2" t="s">
        <v>187</v>
      </c>
      <c r="D53" s="2" t="s">
        <v>33</v>
      </c>
      <c r="E53" s="2" t="s">
        <v>33</v>
      </c>
      <c r="F53" s="2">
        <v>8</v>
      </c>
      <c r="G53" s="2">
        <v>3.1</v>
      </c>
      <c r="H53" s="3">
        <f t="shared" si="0"/>
        <v>24.8</v>
      </c>
      <c r="I53" s="3">
        <f t="shared" si="1"/>
        <v>266.84800000000001</v>
      </c>
    </row>
    <row r="54" spans="1:9" x14ac:dyDescent="0.35">
      <c r="A54" s="2">
        <v>53</v>
      </c>
      <c r="B54" s="2" t="s">
        <v>63</v>
      </c>
      <c r="C54" s="2" t="s">
        <v>188</v>
      </c>
      <c r="D54" s="2" t="s">
        <v>33</v>
      </c>
      <c r="E54" s="2" t="s">
        <v>33</v>
      </c>
      <c r="F54" s="2">
        <v>2.2000000000000002</v>
      </c>
      <c r="G54" s="2">
        <v>33.549999999999997</v>
      </c>
      <c r="H54" s="3">
        <f t="shared" si="0"/>
        <v>73.81</v>
      </c>
      <c r="I54" s="3">
        <f t="shared" si="1"/>
        <v>794.19560000000001</v>
      </c>
    </row>
    <row r="55" spans="1:9" x14ac:dyDescent="0.35">
      <c r="A55" s="2">
        <v>54</v>
      </c>
      <c r="B55" s="2" t="s">
        <v>63</v>
      </c>
      <c r="C55" s="2" t="s">
        <v>189</v>
      </c>
      <c r="D55" s="2" t="s">
        <v>33</v>
      </c>
      <c r="E55" s="2" t="s">
        <v>33</v>
      </c>
      <c r="F55" s="2">
        <v>2.2000000000000002</v>
      </c>
      <c r="G55" s="2">
        <v>33.549999999999997</v>
      </c>
      <c r="H55" s="3">
        <f t="shared" si="0"/>
        <v>73.81</v>
      </c>
      <c r="I55" s="3">
        <f t="shared" si="1"/>
        <v>794.19560000000001</v>
      </c>
    </row>
    <row r="56" spans="1:9" x14ac:dyDescent="0.35">
      <c r="A56" s="2">
        <v>55</v>
      </c>
      <c r="B56" s="2" t="s">
        <v>63</v>
      </c>
      <c r="C56" s="2" t="s">
        <v>320</v>
      </c>
      <c r="D56" s="2" t="s">
        <v>33</v>
      </c>
      <c r="E56" s="2" t="s">
        <v>33</v>
      </c>
      <c r="F56" s="2">
        <v>3.12</v>
      </c>
      <c r="G56" s="2">
        <v>10.06</v>
      </c>
      <c r="H56" s="3">
        <f t="shared" si="0"/>
        <v>31.387200000000004</v>
      </c>
      <c r="I56" s="3">
        <f t="shared" si="1"/>
        <v>337.72627200000005</v>
      </c>
    </row>
    <row r="57" spans="1:9" x14ac:dyDescent="0.35">
      <c r="A57" s="2">
        <v>56</v>
      </c>
      <c r="B57" s="2" t="s">
        <v>76</v>
      </c>
      <c r="C57" s="2" t="s">
        <v>71</v>
      </c>
      <c r="D57" s="2" t="s">
        <v>7</v>
      </c>
      <c r="E57" s="2" t="s">
        <v>45</v>
      </c>
      <c r="F57" s="2">
        <v>8</v>
      </c>
      <c r="G57" s="2">
        <v>9.6999999999999993</v>
      </c>
      <c r="H57" s="3">
        <f t="shared" si="0"/>
        <v>77.599999999999994</v>
      </c>
      <c r="I57" s="3">
        <f t="shared" si="1"/>
        <v>834.97599999999989</v>
      </c>
    </row>
    <row r="58" spans="1:9" x14ac:dyDescent="0.35">
      <c r="A58" s="2">
        <v>57</v>
      </c>
      <c r="B58" s="2" t="s">
        <v>76</v>
      </c>
      <c r="C58" s="2" t="s">
        <v>72</v>
      </c>
      <c r="D58" s="2" t="s">
        <v>7</v>
      </c>
      <c r="E58" s="2" t="s">
        <v>45</v>
      </c>
      <c r="F58" s="2">
        <v>8</v>
      </c>
      <c r="G58" s="2">
        <v>9.83</v>
      </c>
      <c r="H58" s="3">
        <f t="shared" si="0"/>
        <v>78.64</v>
      </c>
      <c r="I58" s="3">
        <f t="shared" si="1"/>
        <v>846.16639999999995</v>
      </c>
    </row>
    <row r="59" spans="1:9" x14ac:dyDescent="0.35">
      <c r="A59" s="2">
        <v>58</v>
      </c>
      <c r="B59" s="2" t="s">
        <v>76</v>
      </c>
      <c r="C59" s="2" t="s">
        <v>209</v>
      </c>
      <c r="D59" s="2" t="s">
        <v>7</v>
      </c>
      <c r="E59" s="2" t="s">
        <v>45</v>
      </c>
      <c r="F59" s="2">
        <v>8</v>
      </c>
      <c r="G59" s="2">
        <v>9.73</v>
      </c>
      <c r="H59" s="3">
        <f t="shared" si="0"/>
        <v>77.84</v>
      </c>
      <c r="I59" s="3">
        <f t="shared" si="1"/>
        <v>837.55840000000001</v>
      </c>
    </row>
    <row r="60" spans="1:9" x14ac:dyDescent="0.35">
      <c r="A60" s="2">
        <v>59</v>
      </c>
      <c r="B60" s="2" t="s">
        <v>76</v>
      </c>
      <c r="C60" s="2" t="s">
        <v>210</v>
      </c>
      <c r="D60" s="2" t="s">
        <v>7</v>
      </c>
      <c r="E60" s="2" t="s">
        <v>45</v>
      </c>
      <c r="F60" s="2">
        <v>8</v>
      </c>
      <c r="G60" s="2">
        <v>9.83</v>
      </c>
      <c r="H60" s="3">
        <f t="shared" si="0"/>
        <v>78.64</v>
      </c>
      <c r="I60" s="3">
        <f t="shared" si="1"/>
        <v>846.16639999999995</v>
      </c>
    </row>
    <row r="61" spans="1:9" x14ac:dyDescent="0.35">
      <c r="A61" s="2">
        <v>60</v>
      </c>
      <c r="B61" s="2" t="s">
        <v>76</v>
      </c>
      <c r="C61" s="2" t="s">
        <v>211</v>
      </c>
      <c r="D61" s="2" t="s">
        <v>7</v>
      </c>
      <c r="E61" s="2" t="s">
        <v>10</v>
      </c>
      <c r="F61" s="2">
        <v>8</v>
      </c>
      <c r="G61" s="2">
        <v>19.88</v>
      </c>
      <c r="H61" s="3">
        <f t="shared" si="0"/>
        <v>159.04</v>
      </c>
      <c r="I61" s="3">
        <f t="shared" si="1"/>
        <v>1711.2703999999999</v>
      </c>
    </row>
    <row r="62" spans="1:9" x14ac:dyDescent="0.35">
      <c r="A62" s="2">
        <v>61</v>
      </c>
      <c r="B62" s="2" t="s">
        <v>76</v>
      </c>
      <c r="C62" s="2" t="s">
        <v>212</v>
      </c>
      <c r="D62" s="2" t="s">
        <v>7</v>
      </c>
      <c r="E62" s="2" t="s">
        <v>202</v>
      </c>
      <c r="F62" s="2">
        <v>8</v>
      </c>
      <c r="G62" s="2">
        <v>20.7</v>
      </c>
      <c r="H62" s="3">
        <f t="shared" si="0"/>
        <v>165.6</v>
      </c>
      <c r="I62" s="3">
        <f t="shared" si="1"/>
        <v>1781.856</v>
      </c>
    </row>
    <row r="63" spans="1:9" x14ac:dyDescent="0.35">
      <c r="A63" s="2">
        <v>62</v>
      </c>
      <c r="B63" s="2" t="s">
        <v>76</v>
      </c>
      <c r="C63" s="2" t="s">
        <v>187</v>
      </c>
      <c r="D63" s="2" t="s">
        <v>33</v>
      </c>
      <c r="E63" s="2" t="s">
        <v>33</v>
      </c>
      <c r="F63" s="2">
        <v>8</v>
      </c>
      <c r="G63" s="2">
        <v>3.1</v>
      </c>
      <c r="H63" s="3">
        <f t="shared" si="0"/>
        <v>24.8</v>
      </c>
      <c r="I63" s="3">
        <f t="shared" si="1"/>
        <v>266.84800000000001</v>
      </c>
    </row>
    <row r="64" spans="1:9" x14ac:dyDescent="0.35">
      <c r="A64" s="2">
        <v>63</v>
      </c>
      <c r="B64" s="2" t="s">
        <v>76</v>
      </c>
      <c r="C64" s="2" t="s">
        <v>188</v>
      </c>
      <c r="D64" s="2" t="s">
        <v>33</v>
      </c>
      <c r="E64" s="2" t="s">
        <v>33</v>
      </c>
      <c r="F64" s="2">
        <v>2.2000000000000002</v>
      </c>
      <c r="G64" s="2">
        <v>33.549999999999997</v>
      </c>
      <c r="H64" s="3">
        <f t="shared" si="0"/>
        <v>73.81</v>
      </c>
      <c r="I64" s="3">
        <f t="shared" si="1"/>
        <v>794.19560000000001</v>
      </c>
    </row>
    <row r="65" spans="1:9" x14ac:dyDescent="0.35">
      <c r="A65" s="2">
        <v>64</v>
      </c>
      <c r="B65" s="2" t="s">
        <v>76</v>
      </c>
      <c r="C65" s="2" t="s">
        <v>189</v>
      </c>
      <c r="D65" s="2" t="s">
        <v>33</v>
      </c>
      <c r="E65" s="2" t="s">
        <v>33</v>
      </c>
      <c r="F65" s="2">
        <v>2.2000000000000002</v>
      </c>
      <c r="G65" s="2">
        <v>33.549999999999997</v>
      </c>
      <c r="H65" s="3">
        <f t="shared" si="0"/>
        <v>73.81</v>
      </c>
      <c r="I65" s="3">
        <f t="shared" si="1"/>
        <v>794.19560000000001</v>
      </c>
    </row>
    <row r="66" spans="1:9" x14ac:dyDescent="0.35">
      <c r="A66" s="2">
        <v>65</v>
      </c>
      <c r="B66" s="2" t="s">
        <v>76</v>
      </c>
      <c r="C66" s="2" t="s">
        <v>190</v>
      </c>
      <c r="D66" s="2" t="s">
        <v>33</v>
      </c>
      <c r="E66" s="2" t="s">
        <v>33</v>
      </c>
      <c r="F66" s="2">
        <v>3.12</v>
      </c>
      <c r="G66" s="2">
        <v>10.06</v>
      </c>
      <c r="H66" s="3">
        <f t="shared" si="0"/>
        <v>31.387200000000004</v>
      </c>
      <c r="I66" s="3">
        <f t="shared" si="1"/>
        <v>337.72627200000005</v>
      </c>
    </row>
    <row r="67" spans="1:9" x14ac:dyDescent="0.35">
      <c r="A67" s="2">
        <v>66</v>
      </c>
      <c r="B67" s="2" t="s">
        <v>324</v>
      </c>
      <c r="C67" s="2" t="s">
        <v>258</v>
      </c>
      <c r="D67" s="2" t="s">
        <v>47</v>
      </c>
      <c r="E67" s="2" t="s">
        <v>258</v>
      </c>
      <c r="F67" s="2">
        <v>6.5</v>
      </c>
      <c r="G67" s="2">
        <v>3.5</v>
      </c>
      <c r="H67" s="3">
        <f t="shared" ref="H67:H68" si="2">F67*G67</f>
        <v>22.75</v>
      </c>
      <c r="I67" s="3">
        <f t="shared" ref="I67:I68" si="3">H67*10.76</f>
        <v>244.79</v>
      </c>
    </row>
    <row r="68" spans="1:9" x14ac:dyDescent="0.35">
      <c r="A68" s="2">
        <v>67</v>
      </c>
      <c r="B68" s="2" t="s">
        <v>324</v>
      </c>
      <c r="C68" s="2" t="s">
        <v>331</v>
      </c>
      <c r="D68" s="2" t="s">
        <v>47</v>
      </c>
      <c r="E68" s="2" t="s">
        <v>331</v>
      </c>
      <c r="F68" s="2">
        <v>3.5</v>
      </c>
      <c r="G68" s="2">
        <v>3</v>
      </c>
      <c r="H68" s="3">
        <f t="shared" si="2"/>
        <v>10.5</v>
      </c>
      <c r="I68" s="3">
        <f t="shared" si="3"/>
        <v>112.98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4"/>
  <sheetViews>
    <sheetView topLeftCell="A3" workbookViewId="0">
      <selection activeCell="C38" sqref="C38:C40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37.453125" style="1" bestFit="1" customWidth="1"/>
    <col min="4" max="4" width="11.90625" style="1" bestFit="1" customWidth="1"/>
    <col min="5" max="5" width="18" style="1" bestFit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0" width="9.08984375" style="1"/>
    <col min="11" max="11" width="10.453125" style="1" bestFit="1" customWidth="1"/>
    <col min="12" max="16384" width="9.08984375" style="1"/>
  </cols>
  <sheetData>
    <row r="1" spans="1:12" ht="39" customHeigh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K1" s="5" t="s">
        <v>336</v>
      </c>
      <c r="L1" s="7" t="s">
        <v>93</v>
      </c>
    </row>
    <row r="2" spans="1:12" ht="15.75" customHeight="1" x14ac:dyDescent="0.35">
      <c r="A2" s="8">
        <v>1</v>
      </c>
      <c r="B2" s="2" t="s">
        <v>5</v>
      </c>
      <c r="C2" s="2" t="s">
        <v>98</v>
      </c>
      <c r="D2" s="2" t="s">
        <v>7</v>
      </c>
      <c r="E2" s="2" t="s">
        <v>8</v>
      </c>
      <c r="F2" s="2">
        <v>7.87</v>
      </c>
      <c r="G2" s="2">
        <v>9.92</v>
      </c>
      <c r="H2" s="3">
        <f>F2*G2</f>
        <v>78.070400000000006</v>
      </c>
      <c r="I2" s="3">
        <f>H2*10.76</f>
        <v>840.03750400000001</v>
      </c>
      <c r="K2" s="2" t="s">
        <v>334</v>
      </c>
      <c r="L2" s="2">
        <v>4878.6000000000004</v>
      </c>
    </row>
    <row r="3" spans="1:12" ht="15.75" customHeight="1" x14ac:dyDescent="0.35">
      <c r="A3" s="8">
        <v>2</v>
      </c>
      <c r="B3" s="2" t="s">
        <v>5</v>
      </c>
      <c r="C3" s="2" t="s">
        <v>99</v>
      </c>
      <c r="D3" s="2" t="s">
        <v>7</v>
      </c>
      <c r="E3" s="2" t="s">
        <v>8</v>
      </c>
      <c r="F3" s="2">
        <v>7.87</v>
      </c>
      <c r="G3" s="2">
        <v>9.92</v>
      </c>
      <c r="H3" s="3">
        <f t="shared" ref="H3:H64" si="0">F3*G3</f>
        <v>78.070400000000006</v>
      </c>
      <c r="I3" s="3">
        <f t="shared" ref="I3:I64" si="1">H3*10.76</f>
        <v>840.03750400000001</v>
      </c>
      <c r="K3" s="2" t="s">
        <v>335</v>
      </c>
      <c r="L3" s="2">
        <v>4050.18</v>
      </c>
    </row>
    <row r="4" spans="1:12" ht="15.75" customHeight="1" x14ac:dyDescent="0.35">
      <c r="A4" s="8">
        <v>3</v>
      </c>
      <c r="B4" s="2" t="s">
        <v>5</v>
      </c>
      <c r="C4" s="2" t="s">
        <v>95</v>
      </c>
      <c r="D4" s="2" t="s">
        <v>7</v>
      </c>
      <c r="E4" s="2" t="s">
        <v>8</v>
      </c>
      <c r="F4" s="2">
        <v>7.89</v>
      </c>
      <c r="G4" s="2">
        <v>11.06</v>
      </c>
      <c r="H4" s="3">
        <f t="shared" si="0"/>
        <v>87.263400000000004</v>
      </c>
      <c r="I4" s="3">
        <f t="shared" si="1"/>
        <v>938.95418400000005</v>
      </c>
    </row>
    <row r="5" spans="1:12" ht="15.75" customHeight="1" x14ac:dyDescent="0.35">
      <c r="A5" s="8">
        <v>4</v>
      </c>
      <c r="B5" s="2" t="s">
        <v>5</v>
      </c>
      <c r="C5" s="2" t="s">
        <v>96</v>
      </c>
      <c r="D5" s="2" t="s">
        <v>7</v>
      </c>
      <c r="E5" s="2" t="s">
        <v>8</v>
      </c>
      <c r="F5" s="2">
        <v>7.89</v>
      </c>
      <c r="G5" s="2">
        <v>8.5</v>
      </c>
      <c r="H5" s="3">
        <f t="shared" si="0"/>
        <v>67.064999999999998</v>
      </c>
      <c r="I5" s="3">
        <f t="shared" si="1"/>
        <v>721.61939999999993</v>
      </c>
    </row>
    <row r="6" spans="1:12" ht="15.75" customHeight="1" x14ac:dyDescent="0.35">
      <c r="A6" s="8">
        <v>5</v>
      </c>
      <c r="B6" s="2" t="s">
        <v>5</v>
      </c>
      <c r="C6" s="2" t="s">
        <v>97</v>
      </c>
      <c r="D6" s="2" t="s">
        <v>7</v>
      </c>
      <c r="E6" s="2" t="s">
        <v>8</v>
      </c>
      <c r="F6" s="2">
        <v>7.89</v>
      </c>
      <c r="G6" s="2">
        <v>13.14</v>
      </c>
      <c r="H6" s="3">
        <f t="shared" si="0"/>
        <v>103.6746</v>
      </c>
      <c r="I6" s="3">
        <f t="shared" si="1"/>
        <v>1115.5386959999998</v>
      </c>
    </row>
    <row r="7" spans="1:12" ht="15.75" customHeight="1" x14ac:dyDescent="0.35">
      <c r="A7" s="8">
        <v>6</v>
      </c>
      <c r="B7" s="2" t="s">
        <v>5</v>
      </c>
      <c r="C7" s="2" t="s">
        <v>100</v>
      </c>
      <c r="D7" s="2" t="s">
        <v>7</v>
      </c>
      <c r="E7" s="2" t="s">
        <v>8</v>
      </c>
      <c r="F7" s="2">
        <v>7.85</v>
      </c>
      <c r="G7" s="2">
        <v>8.75</v>
      </c>
      <c r="H7" s="3">
        <f t="shared" si="0"/>
        <v>68.6875</v>
      </c>
      <c r="I7" s="3">
        <f t="shared" si="1"/>
        <v>739.07749999999999</v>
      </c>
    </row>
    <row r="8" spans="1:12" ht="15.75" customHeight="1" x14ac:dyDescent="0.35">
      <c r="A8" s="8">
        <v>7</v>
      </c>
      <c r="B8" s="2" t="s">
        <v>5</v>
      </c>
      <c r="C8" s="2" t="s">
        <v>101</v>
      </c>
      <c r="D8" s="2" t="s">
        <v>7</v>
      </c>
      <c r="E8" s="2" t="s">
        <v>8</v>
      </c>
      <c r="F8" s="2">
        <v>7.85</v>
      </c>
      <c r="G8" s="2">
        <v>8.75</v>
      </c>
      <c r="H8" s="3">
        <f t="shared" si="0"/>
        <v>68.6875</v>
      </c>
      <c r="I8" s="3">
        <f t="shared" si="1"/>
        <v>739.07749999999999</v>
      </c>
    </row>
    <row r="9" spans="1:12" ht="15.75" customHeight="1" x14ac:dyDescent="0.35">
      <c r="A9" s="8">
        <v>8</v>
      </c>
      <c r="B9" s="2" t="s">
        <v>5</v>
      </c>
      <c r="C9" s="2" t="s">
        <v>102</v>
      </c>
      <c r="D9" s="2" t="s">
        <v>7</v>
      </c>
      <c r="E9" s="2" t="s">
        <v>8</v>
      </c>
      <c r="F9" s="2">
        <v>7.85</v>
      </c>
      <c r="G9" s="2">
        <v>8.75</v>
      </c>
      <c r="H9" s="3">
        <f t="shared" si="0"/>
        <v>68.6875</v>
      </c>
      <c r="I9" s="3">
        <f t="shared" si="1"/>
        <v>739.07749999999999</v>
      </c>
    </row>
    <row r="10" spans="1:12" ht="15.75" customHeight="1" x14ac:dyDescent="0.35">
      <c r="A10" s="8">
        <v>9</v>
      </c>
      <c r="B10" s="2" t="s">
        <v>5</v>
      </c>
      <c r="C10" s="2" t="s">
        <v>187</v>
      </c>
      <c r="D10" s="2" t="s">
        <v>33</v>
      </c>
      <c r="E10" s="2" t="s">
        <v>33</v>
      </c>
      <c r="F10" s="2">
        <v>8</v>
      </c>
      <c r="G10" s="2">
        <v>3.1</v>
      </c>
      <c r="H10" s="3">
        <f t="shared" si="0"/>
        <v>24.8</v>
      </c>
      <c r="I10" s="3">
        <f t="shared" si="1"/>
        <v>266.84800000000001</v>
      </c>
    </row>
    <row r="11" spans="1:12" ht="15.75" customHeight="1" x14ac:dyDescent="0.35">
      <c r="A11" s="8">
        <v>10</v>
      </c>
      <c r="B11" s="2" t="s">
        <v>5</v>
      </c>
      <c r="C11" s="2" t="s">
        <v>188</v>
      </c>
      <c r="D11" s="2" t="s">
        <v>33</v>
      </c>
      <c r="E11" s="2" t="s">
        <v>33</v>
      </c>
      <c r="F11" s="2">
        <v>2.2000000000000002</v>
      </c>
      <c r="G11" s="2">
        <v>33.549999999999997</v>
      </c>
      <c r="H11" s="3">
        <f t="shared" si="0"/>
        <v>73.81</v>
      </c>
      <c r="I11" s="3">
        <f t="shared" si="1"/>
        <v>794.19560000000001</v>
      </c>
    </row>
    <row r="12" spans="1:12" ht="15.75" customHeight="1" x14ac:dyDescent="0.35">
      <c r="A12" s="8">
        <v>11</v>
      </c>
      <c r="B12" s="2" t="s">
        <v>5</v>
      </c>
      <c r="C12" s="2" t="s">
        <v>189</v>
      </c>
      <c r="D12" s="2" t="s">
        <v>33</v>
      </c>
      <c r="E12" s="2" t="s">
        <v>33</v>
      </c>
      <c r="F12" s="2">
        <v>2.2000000000000002</v>
      </c>
      <c r="G12" s="2">
        <v>33.549999999999997</v>
      </c>
      <c r="H12" s="3">
        <f t="shared" si="0"/>
        <v>73.81</v>
      </c>
      <c r="I12" s="3">
        <f t="shared" si="1"/>
        <v>794.19560000000001</v>
      </c>
    </row>
    <row r="13" spans="1:12" ht="15.75" customHeight="1" x14ac:dyDescent="0.35">
      <c r="A13" s="8">
        <v>12</v>
      </c>
      <c r="B13" s="2" t="s">
        <v>44</v>
      </c>
      <c r="C13" s="2" t="s">
        <v>124</v>
      </c>
      <c r="D13" s="2" t="s">
        <v>7</v>
      </c>
      <c r="E13" s="2" t="s">
        <v>45</v>
      </c>
      <c r="F13" s="2">
        <v>7.89</v>
      </c>
      <c r="G13" s="2">
        <v>9.48</v>
      </c>
      <c r="H13" s="3">
        <f t="shared" si="0"/>
        <v>74.797200000000004</v>
      </c>
      <c r="I13" s="3">
        <f t="shared" si="1"/>
        <v>804.81787200000008</v>
      </c>
    </row>
    <row r="14" spans="1:12" ht="15.75" customHeight="1" x14ac:dyDescent="0.35">
      <c r="A14" s="8">
        <v>13</v>
      </c>
      <c r="B14" s="2" t="s">
        <v>44</v>
      </c>
      <c r="C14" s="2" t="s">
        <v>125</v>
      </c>
      <c r="D14" s="2" t="s">
        <v>7</v>
      </c>
      <c r="E14" s="2" t="s">
        <v>45</v>
      </c>
      <c r="F14" s="2">
        <v>7.89</v>
      </c>
      <c r="G14" s="2">
        <v>9.6999999999999993</v>
      </c>
      <c r="H14" s="3">
        <f t="shared" si="0"/>
        <v>76.532999999999987</v>
      </c>
      <c r="I14" s="3">
        <f t="shared" si="1"/>
        <v>823.4950799999998</v>
      </c>
    </row>
    <row r="15" spans="1:12" ht="15.75" customHeight="1" x14ac:dyDescent="0.35">
      <c r="A15" s="8">
        <v>14</v>
      </c>
      <c r="B15" s="2" t="s">
        <v>44</v>
      </c>
      <c r="C15" s="2" t="s">
        <v>126</v>
      </c>
      <c r="D15" s="2" t="s">
        <v>7</v>
      </c>
      <c r="E15" s="2" t="s">
        <v>45</v>
      </c>
      <c r="F15" s="2">
        <v>7.89</v>
      </c>
      <c r="G15" s="2">
        <v>9.9</v>
      </c>
      <c r="H15" s="3">
        <f t="shared" si="0"/>
        <v>78.111000000000004</v>
      </c>
      <c r="I15" s="3">
        <f t="shared" si="1"/>
        <v>840.47436000000005</v>
      </c>
    </row>
    <row r="16" spans="1:12" ht="15.75" customHeight="1" x14ac:dyDescent="0.35">
      <c r="A16" s="8">
        <v>15</v>
      </c>
      <c r="B16" s="2" t="s">
        <v>44</v>
      </c>
      <c r="C16" s="2" t="s">
        <v>127</v>
      </c>
      <c r="D16" s="2" t="s">
        <v>7</v>
      </c>
      <c r="E16" s="2" t="s">
        <v>45</v>
      </c>
      <c r="F16" s="2">
        <v>7.88</v>
      </c>
      <c r="G16" s="2">
        <v>9.93</v>
      </c>
      <c r="H16" s="3">
        <f t="shared" si="0"/>
        <v>78.248400000000004</v>
      </c>
      <c r="I16" s="3">
        <f t="shared" si="1"/>
        <v>841.95278400000007</v>
      </c>
    </row>
    <row r="17" spans="1:9" ht="15.75" customHeight="1" x14ac:dyDescent="0.35">
      <c r="A17" s="8">
        <v>16</v>
      </c>
      <c r="B17" s="2" t="s">
        <v>44</v>
      </c>
      <c r="C17" s="2" t="s">
        <v>128</v>
      </c>
      <c r="D17" s="2" t="s">
        <v>7</v>
      </c>
      <c r="E17" s="2" t="s">
        <v>45</v>
      </c>
      <c r="F17" s="2">
        <v>7.88</v>
      </c>
      <c r="G17" s="2">
        <v>9.94</v>
      </c>
      <c r="H17" s="3">
        <f t="shared" si="0"/>
        <v>78.327199999999991</v>
      </c>
      <c r="I17" s="3">
        <f t="shared" si="1"/>
        <v>842.80067199999985</v>
      </c>
    </row>
    <row r="18" spans="1:9" ht="15.75" customHeight="1" x14ac:dyDescent="0.35">
      <c r="A18" s="8">
        <v>17</v>
      </c>
      <c r="B18" s="2" t="s">
        <v>44</v>
      </c>
      <c r="C18" s="2" t="s">
        <v>129</v>
      </c>
      <c r="D18" s="2" t="s">
        <v>7</v>
      </c>
      <c r="E18" s="2" t="s">
        <v>45</v>
      </c>
      <c r="F18" s="2">
        <v>7.88</v>
      </c>
      <c r="G18" s="2">
        <v>9.9499999999999993</v>
      </c>
      <c r="H18" s="3">
        <f t="shared" si="0"/>
        <v>78.405999999999992</v>
      </c>
      <c r="I18" s="3">
        <f t="shared" si="1"/>
        <v>843.64855999999986</v>
      </c>
    </row>
    <row r="19" spans="1:9" ht="15.75" customHeight="1" x14ac:dyDescent="0.35">
      <c r="A19" s="8">
        <v>18</v>
      </c>
      <c r="B19" s="2" t="s">
        <v>44</v>
      </c>
      <c r="C19" s="2" t="s">
        <v>136</v>
      </c>
      <c r="D19" s="2" t="s">
        <v>7</v>
      </c>
      <c r="E19" s="2" t="s">
        <v>45</v>
      </c>
      <c r="F19" s="2">
        <v>7.88</v>
      </c>
      <c r="G19" s="2">
        <v>9.48</v>
      </c>
      <c r="H19" s="3">
        <f t="shared" si="0"/>
        <v>74.702399999999997</v>
      </c>
      <c r="I19" s="3">
        <f t="shared" si="1"/>
        <v>803.79782399999999</v>
      </c>
    </row>
    <row r="20" spans="1:9" ht="15.75" customHeight="1" x14ac:dyDescent="0.35">
      <c r="A20" s="8">
        <v>19</v>
      </c>
      <c r="B20" s="2" t="s">
        <v>44</v>
      </c>
      <c r="C20" s="2" t="s">
        <v>144</v>
      </c>
      <c r="D20" s="2" t="s">
        <v>28</v>
      </c>
      <c r="E20" s="2" t="s">
        <v>13</v>
      </c>
      <c r="F20" s="2">
        <v>7.9</v>
      </c>
      <c r="G20" s="2">
        <v>3.17</v>
      </c>
      <c r="H20" s="3">
        <f t="shared" si="0"/>
        <v>25.042999999999999</v>
      </c>
      <c r="I20" s="3">
        <f t="shared" si="1"/>
        <v>269.46267999999998</v>
      </c>
    </row>
    <row r="21" spans="1:9" ht="15.75" customHeight="1" x14ac:dyDescent="0.35">
      <c r="A21" s="8">
        <v>20</v>
      </c>
      <c r="B21" s="2" t="s">
        <v>44</v>
      </c>
      <c r="C21" s="2" t="s">
        <v>145</v>
      </c>
      <c r="D21" s="2" t="s">
        <v>28</v>
      </c>
      <c r="E21" s="2" t="s">
        <v>13</v>
      </c>
      <c r="F21" s="2">
        <v>7.89</v>
      </c>
      <c r="G21" s="2">
        <v>3.12</v>
      </c>
      <c r="H21" s="3">
        <f t="shared" si="0"/>
        <v>24.616800000000001</v>
      </c>
      <c r="I21" s="3">
        <f t="shared" si="1"/>
        <v>264.87676800000003</v>
      </c>
    </row>
    <row r="22" spans="1:9" ht="15.75" customHeight="1" x14ac:dyDescent="0.35">
      <c r="A22" s="8">
        <v>21</v>
      </c>
      <c r="B22" s="2" t="s">
        <v>44</v>
      </c>
      <c r="C22" s="2" t="s">
        <v>151</v>
      </c>
      <c r="D22" s="2" t="s">
        <v>47</v>
      </c>
      <c r="E22" s="2" t="s">
        <v>48</v>
      </c>
      <c r="F22" s="2">
        <v>7.93</v>
      </c>
      <c r="G22" s="2">
        <v>3.12</v>
      </c>
      <c r="H22" s="3">
        <f t="shared" si="0"/>
        <v>24.741599999999998</v>
      </c>
      <c r="I22" s="3">
        <f t="shared" si="1"/>
        <v>266.21961599999997</v>
      </c>
    </row>
    <row r="23" spans="1:9" ht="15.75" customHeight="1" x14ac:dyDescent="0.35">
      <c r="A23" s="8">
        <v>22</v>
      </c>
      <c r="B23" s="2" t="s">
        <v>44</v>
      </c>
      <c r="C23" s="2" t="s">
        <v>187</v>
      </c>
      <c r="D23" s="2" t="s">
        <v>33</v>
      </c>
      <c r="E23" s="2" t="s">
        <v>33</v>
      </c>
      <c r="F23" s="2">
        <v>8</v>
      </c>
      <c r="G23" s="2">
        <v>3.1</v>
      </c>
      <c r="H23" s="3">
        <f t="shared" si="0"/>
        <v>24.8</v>
      </c>
      <c r="I23" s="3">
        <f t="shared" si="1"/>
        <v>266.84800000000001</v>
      </c>
    </row>
    <row r="24" spans="1:9" ht="15.75" customHeight="1" x14ac:dyDescent="0.35">
      <c r="A24" s="8">
        <v>23</v>
      </c>
      <c r="B24" s="2" t="s">
        <v>44</v>
      </c>
      <c r="C24" s="2" t="s">
        <v>188</v>
      </c>
      <c r="D24" s="2" t="s">
        <v>33</v>
      </c>
      <c r="E24" s="2" t="s">
        <v>33</v>
      </c>
      <c r="F24" s="2">
        <v>2.2000000000000002</v>
      </c>
      <c r="G24" s="2">
        <v>33.549999999999997</v>
      </c>
      <c r="H24" s="3">
        <f t="shared" si="0"/>
        <v>73.81</v>
      </c>
      <c r="I24" s="3">
        <f t="shared" si="1"/>
        <v>794.19560000000001</v>
      </c>
    </row>
    <row r="25" spans="1:9" ht="15.75" customHeight="1" x14ac:dyDescent="0.35">
      <c r="A25" s="8">
        <v>24</v>
      </c>
      <c r="B25" s="2" t="s">
        <v>44</v>
      </c>
      <c r="C25" s="2" t="s">
        <v>189</v>
      </c>
      <c r="D25" s="2" t="s">
        <v>33</v>
      </c>
      <c r="E25" s="2" t="s">
        <v>33</v>
      </c>
      <c r="F25" s="2">
        <v>2.2000000000000002</v>
      </c>
      <c r="G25" s="2">
        <v>33.549999999999997</v>
      </c>
      <c r="H25" s="3">
        <f t="shared" si="0"/>
        <v>73.81</v>
      </c>
      <c r="I25" s="3">
        <f t="shared" si="1"/>
        <v>794.19560000000001</v>
      </c>
    </row>
    <row r="26" spans="1:9" ht="15.75" customHeight="1" x14ac:dyDescent="0.35">
      <c r="A26" s="8">
        <v>25</v>
      </c>
      <c r="B26" s="2" t="s">
        <v>50</v>
      </c>
      <c r="C26" s="2" t="s">
        <v>157</v>
      </c>
      <c r="D26" s="2" t="s">
        <v>7</v>
      </c>
      <c r="E26" s="2" t="s">
        <v>45</v>
      </c>
      <c r="F26" s="2">
        <v>7.8</v>
      </c>
      <c r="G26" s="2">
        <v>9.06</v>
      </c>
      <c r="H26" s="3">
        <f t="shared" si="0"/>
        <v>70.668000000000006</v>
      </c>
      <c r="I26" s="3">
        <f t="shared" si="1"/>
        <v>760.38768000000005</v>
      </c>
    </row>
    <row r="27" spans="1:9" ht="15.75" customHeight="1" x14ac:dyDescent="0.35">
      <c r="A27" s="8">
        <v>26</v>
      </c>
      <c r="B27" s="2" t="s">
        <v>50</v>
      </c>
      <c r="C27" s="2" t="s">
        <v>158</v>
      </c>
      <c r="D27" s="2" t="s">
        <v>7</v>
      </c>
      <c r="E27" s="2" t="s">
        <v>45</v>
      </c>
      <c r="F27" s="2">
        <v>7.87</v>
      </c>
      <c r="G27" s="2">
        <v>9.8699999999999992</v>
      </c>
      <c r="H27" s="3">
        <f t="shared" si="0"/>
        <v>77.676899999999989</v>
      </c>
      <c r="I27" s="3">
        <f t="shared" si="1"/>
        <v>835.8034439999999</v>
      </c>
    </row>
    <row r="28" spans="1:9" ht="15.75" customHeight="1" x14ac:dyDescent="0.35">
      <c r="A28" s="8">
        <v>27</v>
      </c>
      <c r="B28" s="2" t="s">
        <v>50</v>
      </c>
      <c r="C28" s="2" t="s">
        <v>159</v>
      </c>
      <c r="D28" s="2" t="s">
        <v>7</v>
      </c>
      <c r="E28" s="2" t="s">
        <v>45</v>
      </c>
      <c r="F28" s="2">
        <v>7.9</v>
      </c>
      <c r="G28" s="2">
        <v>9.8000000000000007</v>
      </c>
      <c r="H28" s="3">
        <f t="shared" si="0"/>
        <v>77.420000000000016</v>
      </c>
      <c r="I28" s="3">
        <f t="shared" si="1"/>
        <v>833.03920000000016</v>
      </c>
    </row>
    <row r="29" spans="1:9" ht="15.75" customHeight="1" x14ac:dyDescent="0.35">
      <c r="A29" s="8">
        <v>28</v>
      </c>
      <c r="B29" s="2" t="s">
        <v>50</v>
      </c>
      <c r="C29" s="2" t="s">
        <v>160</v>
      </c>
      <c r="D29" s="2" t="s">
        <v>7</v>
      </c>
      <c r="E29" s="2" t="s">
        <v>45</v>
      </c>
      <c r="F29" s="2">
        <v>7.89</v>
      </c>
      <c r="G29" s="2">
        <v>9.7799999999999994</v>
      </c>
      <c r="H29" s="3">
        <f t="shared" si="0"/>
        <v>77.164199999999994</v>
      </c>
      <c r="I29" s="3">
        <f t="shared" si="1"/>
        <v>830.28679199999988</v>
      </c>
    </row>
    <row r="30" spans="1:9" ht="15.75" customHeight="1" x14ac:dyDescent="0.35">
      <c r="A30" s="8">
        <v>29</v>
      </c>
      <c r="B30" s="2" t="s">
        <v>50</v>
      </c>
      <c r="C30" s="2" t="s">
        <v>164</v>
      </c>
      <c r="D30" s="2" t="s">
        <v>7</v>
      </c>
      <c r="E30" s="2" t="s">
        <v>8</v>
      </c>
      <c r="F30" s="2">
        <v>7.87</v>
      </c>
      <c r="G30" s="2">
        <v>13.14</v>
      </c>
      <c r="H30" s="3">
        <f t="shared" si="0"/>
        <v>103.4118</v>
      </c>
      <c r="I30" s="3">
        <f t="shared" si="1"/>
        <v>1112.7109679999999</v>
      </c>
    </row>
    <row r="31" spans="1:9" ht="15.75" customHeight="1" x14ac:dyDescent="0.35">
      <c r="A31" s="8">
        <v>30</v>
      </c>
      <c r="B31" s="2" t="s">
        <v>50</v>
      </c>
      <c r="C31" s="2" t="s">
        <v>173</v>
      </c>
      <c r="D31" s="2" t="s">
        <v>7</v>
      </c>
      <c r="E31" s="2" t="s">
        <v>75</v>
      </c>
      <c r="F31" s="2">
        <v>7.8</v>
      </c>
      <c r="G31" s="2">
        <v>9.58</v>
      </c>
      <c r="H31" s="3">
        <f t="shared" si="0"/>
        <v>74.724000000000004</v>
      </c>
      <c r="I31" s="3">
        <f t="shared" si="1"/>
        <v>804.03024000000005</v>
      </c>
    </row>
    <row r="32" spans="1:9" ht="15.75" customHeight="1" x14ac:dyDescent="0.35">
      <c r="A32" s="8">
        <v>31</v>
      </c>
      <c r="B32" s="2" t="s">
        <v>50</v>
      </c>
      <c r="C32" s="2" t="s">
        <v>170</v>
      </c>
      <c r="D32" s="2" t="s">
        <v>28</v>
      </c>
      <c r="E32" s="2" t="s">
        <v>13</v>
      </c>
      <c r="F32" s="2">
        <v>6.1</v>
      </c>
      <c r="G32" s="2">
        <v>3.27</v>
      </c>
      <c r="H32" s="3">
        <f t="shared" si="0"/>
        <v>19.946999999999999</v>
      </c>
      <c r="I32" s="3">
        <f t="shared" si="1"/>
        <v>214.62971999999999</v>
      </c>
    </row>
    <row r="33" spans="1:10" ht="15.75" customHeight="1" x14ac:dyDescent="0.35">
      <c r="A33" s="8">
        <v>32</v>
      </c>
      <c r="B33" s="2" t="s">
        <v>50</v>
      </c>
      <c r="C33" s="2" t="s">
        <v>171</v>
      </c>
      <c r="D33" s="2" t="s">
        <v>28</v>
      </c>
      <c r="E33" s="2" t="s">
        <v>13</v>
      </c>
      <c r="F33" s="2">
        <v>7.88</v>
      </c>
      <c r="G33" s="2">
        <v>3.18</v>
      </c>
      <c r="H33" s="3">
        <f t="shared" si="0"/>
        <v>25.058400000000002</v>
      </c>
      <c r="I33" s="3">
        <f t="shared" si="1"/>
        <v>269.62838400000004</v>
      </c>
    </row>
    <row r="34" spans="1:10" ht="15.75" customHeight="1" x14ac:dyDescent="0.35">
      <c r="A34" s="8">
        <v>33</v>
      </c>
      <c r="B34" s="2" t="s">
        <v>50</v>
      </c>
      <c r="C34" s="2" t="s">
        <v>174</v>
      </c>
      <c r="D34" s="2" t="s">
        <v>28</v>
      </c>
      <c r="E34" s="2" t="s">
        <v>13</v>
      </c>
      <c r="F34" s="2">
        <v>7.9</v>
      </c>
      <c r="G34" s="2">
        <v>6.5</v>
      </c>
      <c r="H34" s="3">
        <f t="shared" si="0"/>
        <v>51.35</v>
      </c>
      <c r="I34" s="3">
        <f t="shared" si="1"/>
        <v>552.52599999999995</v>
      </c>
    </row>
    <row r="35" spans="1:10" ht="15.75" customHeight="1" x14ac:dyDescent="0.35">
      <c r="A35" s="8">
        <v>34</v>
      </c>
      <c r="B35" s="2" t="s">
        <v>50</v>
      </c>
      <c r="C35" s="2" t="s">
        <v>152</v>
      </c>
      <c r="D35" s="2" t="s">
        <v>47</v>
      </c>
      <c r="E35" s="2" t="s">
        <v>48</v>
      </c>
      <c r="F35" s="2">
        <v>7.93</v>
      </c>
      <c r="G35" s="2">
        <v>3.12</v>
      </c>
      <c r="H35" s="3">
        <f t="shared" si="0"/>
        <v>24.741599999999998</v>
      </c>
      <c r="I35" s="3">
        <f t="shared" si="1"/>
        <v>266.21961599999997</v>
      </c>
    </row>
    <row r="36" spans="1:10" ht="15.75" customHeight="1" x14ac:dyDescent="0.35">
      <c r="A36" s="8">
        <v>35</v>
      </c>
      <c r="B36" s="2" t="s">
        <v>50</v>
      </c>
      <c r="C36" s="2" t="s">
        <v>187</v>
      </c>
      <c r="D36" s="2" t="s">
        <v>33</v>
      </c>
      <c r="E36" s="2" t="s">
        <v>33</v>
      </c>
      <c r="F36" s="2">
        <v>8</v>
      </c>
      <c r="G36" s="2">
        <v>3.1</v>
      </c>
      <c r="H36" s="3">
        <f t="shared" si="0"/>
        <v>24.8</v>
      </c>
      <c r="I36" s="3">
        <f t="shared" si="1"/>
        <v>266.84800000000001</v>
      </c>
    </row>
    <row r="37" spans="1:10" ht="15.75" customHeight="1" x14ac:dyDescent="0.35">
      <c r="A37" s="8">
        <v>36</v>
      </c>
      <c r="B37" s="2" t="s">
        <v>50</v>
      </c>
      <c r="C37" s="2" t="s">
        <v>188</v>
      </c>
      <c r="D37" s="2" t="s">
        <v>33</v>
      </c>
      <c r="E37" s="2" t="s">
        <v>33</v>
      </c>
      <c r="F37" s="2">
        <v>2.2000000000000002</v>
      </c>
      <c r="G37" s="2">
        <v>33.549999999999997</v>
      </c>
      <c r="H37" s="3">
        <f t="shared" si="0"/>
        <v>73.81</v>
      </c>
      <c r="I37" s="3">
        <f t="shared" si="1"/>
        <v>794.19560000000001</v>
      </c>
    </row>
    <row r="38" spans="1:10" ht="15.75" customHeight="1" x14ac:dyDescent="0.35">
      <c r="A38" s="8">
        <v>37</v>
      </c>
      <c r="B38" s="2" t="s">
        <v>50</v>
      </c>
      <c r="C38" s="2" t="s">
        <v>189</v>
      </c>
      <c r="D38" s="2" t="s">
        <v>33</v>
      </c>
      <c r="E38" s="2" t="s">
        <v>33</v>
      </c>
      <c r="F38" s="2">
        <v>2.2000000000000002</v>
      </c>
      <c r="G38" s="2">
        <v>33.549999999999997</v>
      </c>
      <c r="H38" s="3">
        <f t="shared" si="0"/>
        <v>73.81</v>
      </c>
      <c r="I38" s="3">
        <f t="shared" si="1"/>
        <v>794.19560000000001</v>
      </c>
    </row>
    <row r="39" spans="1:10" x14ac:dyDescent="0.35">
      <c r="A39" s="8">
        <v>38</v>
      </c>
      <c r="B39" s="2" t="s">
        <v>63</v>
      </c>
      <c r="C39" s="2" t="s">
        <v>191</v>
      </c>
      <c r="D39" s="2" t="s">
        <v>7</v>
      </c>
      <c r="E39" s="2" t="s">
        <v>45</v>
      </c>
      <c r="F39" s="2">
        <v>8</v>
      </c>
      <c r="G39" s="2">
        <v>9.6</v>
      </c>
      <c r="H39" s="3">
        <f t="shared" si="0"/>
        <v>76.8</v>
      </c>
      <c r="I39" s="3">
        <f t="shared" si="1"/>
        <v>826.36799999999994</v>
      </c>
      <c r="J39" s="4"/>
    </row>
    <row r="40" spans="1:10" x14ac:dyDescent="0.35">
      <c r="A40" s="8">
        <v>39</v>
      </c>
      <c r="B40" s="2" t="s">
        <v>63</v>
      </c>
      <c r="C40" s="2" t="s">
        <v>192</v>
      </c>
      <c r="D40" s="2" t="s">
        <v>7</v>
      </c>
      <c r="E40" s="2" t="s">
        <v>45</v>
      </c>
      <c r="F40" s="2">
        <v>8</v>
      </c>
      <c r="G40" s="2">
        <v>9.91</v>
      </c>
      <c r="H40" s="3">
        <f t="shared" si="0"/>
        <v>79.28</v>
      </c>
      <c r="I40" s="3">
        <f t="shared" si="1"/>
        <v>853.05280000000005</v>
      </c>
      <c r="J40" s="4"/>
    </row>
    <row r="41" spans="1:10" x14ac:dyDescent="0.35">
      <c r="A41" s="8">
        <v>40</v>
      </c>
      <c r="B41" s="2" t="s">
        <v>63</v>
      </c>
      <c r="C41" s="2" t="s">
        <v>193</v>
      </c>
      <c r="D41" s="2" t="s">
        <v>7</v>
      </c>
      <c r="E41" s="2" t="s">
        <v>45</v>
      </c>
      <c r="F41" s="2">
        <v>8.61</v>
      </c>
      <c r="G41" s="2">
        <v>9.9</v>
      </c>
      <c r="H41" s="3">
        <f t="shared" si="0"/>
        <v>85.239000000000004</v>
      </c>
      <c r="I41" s="3">
        <f t="shared" si="1"/>
        <v>917.17164000000002</v>
      </c>
      <c r="J41" s="4"/>
    </row>
    <row r="42" spans="1:10" x14ac:dyDescent="0.35">
      <c r="A42" s="8">
        <v>41</v>
      </c>
      <c r="B42" s="2" t="s">
        <v>63</v>
      </c>
      <c r="C42" s="2" t="s">
        <v>194</v>
      </c>
      <c r="D42" s="2" t="s">
        <v>7</v>
      </c>
      <c r="E42" s="2" t="s">
        <v>45</v>
      </c>
      <c r="F42" s="2">
        <v>8.61</v>
      </c>
      <c r="G42" s="2">
        <v>9.9499999999999993</v>
      </c>
      <c r="H42" s="3">
        <f t="shared" si="0"/>
        <v>85.669499999999985</v>
      </c>
      <c r="I42" s="3">
        <f t="shared" si="1"/>
        <v>921.80381999999986</v>
      </c>
      <c r="J42" s="4"/>
    </row>
    <row r="43" spans="1:10" x14ac:dyDescent="0.35">
      <c r="A43" s="8">
        <v>42</v>
      </c>
      <c r="B43" s="2" t="s">
        <v>63</v>
      </c>
      <c r="C43" s="2" t="s">
        <v>195</v>
      </c>
      <c r="D43" s="2" t="s">
        <v>7</v>
      </c>
      <c r="E43" s="2" t="s">
        <v>45</v>
      </c>
      <c r="F43" s="2">
        <v>8.61</v>
      </c>
      <c r="G43" s="2">
        <v>9.91</v>
      </c>
      <c r="H43" s="3">
        <f t="shared" si="0"/>
        <v>85.325099999999992</v>
      </c>
      <c r="I43" s="3">
        <f t="shared" si="1"/>
        <v>918.09807599999988</v>
      </c>
      <c r="J43" s="4"/>
    </row>
    <row r="44" spans="1:10" x14ac:dyDescent="0.35">
      <c r="A44" s="8">
        <v>43</v>
      </c>
      <c r="B44" s="2" t="s">
        <v>63</v>
      </c>
      <c r="C44" s="2" t="s">
        <v>196</v>
      </c>
      <c r="D44" s="2" t="s">
        <v>7</v>
      </c>
      <c r="E44" s="2" t="s">
        <v>45</v>
      </c>
      <c r="F44" s="2">
        <v>8.61</v>
      </c>
      <c r="G44" s="2">
        <v>9.85</v>
      </c>
      <c r="H44" s="3">
        <f t="shared" si="0"/>
        <v>84.808499999999995</v>
      </c>
      <c r="I44" s="3">
        <f t="shared" si="1"/>
        <v>912.53945999999996</v>
      </c>
      <c r="J44" s="4"/>
    </row>
    <row r="45" spans="1:10" x14ac:dyDescent="0.35">
      <c r="A45" s="8">
        <v>44</v>
      </c>
      <c r="B45" s="2" t="s">
        <v>63</v>
      </c>
      <c r="C45" s="2" t="s">
        <v>10</v>
      </c>
      <c r="D45" s="2" t="s">
        <v>7</v>
      </c>
      <c r="E45" s="2" t="s">
        <v>10</v>
      </c>
      <c r="F45" s="2">
        <v>8</v>
      </c>
      <c r="G45" s="2">
        <v>9.93</v>
      </c>
      <c r="H45" s="3">
        <f t="shared" si="0"/>
        <v>79.44</v>
      </c>
      <c r="I45" s="3">
        <f t="shared" si="1"/>
        <v>854.77440000000001</v>
      </c>
      <c r="J45" s="4"/>
    </row>
    <row r="46" spans="1:10" x14ac:dyDescent="0.35">
      <c r="A46" s="8">
        <v>45</v>
      </c>
      <c r="B46" s="2" t="s">
        <v>63</v>
      </c>
      <c r="C46" s="2" t="s">
        <v>197</v>
      </c>
      <c r="D46" s="2" t="s">
        <v>28</v>
      </c>
      <c r="E46" s="2" t="s">
        <v>184</v>
      </c>
      <c r="F46" s="2">
        <v>8</v>
      </c>
      <c r="G46" s="2">
        <v>3.2</v>
      </c>
      <c r="H46" s="3">
        <f t="shared" si="0"/>
        <v>25.6</v>
      </c>
      <c r="I46" s="3">
        <f t="shared" si="1"/>
        <v>275.45600000000002</v>
      </c>
      <c r="J46" s="4"/>
    </row>
    <row r="47" spans="1:10" x14ac:dyDescent="0.35">
      <c r="A47" s="8">
        <v>46</v>
      </c>
      <c r="B47" s="2" t="s">
        <v>63</v>
      </c>
      <c r="C47" s="2" t="s">
        <v>198</v>
      </c>
      <c r="D47" s="2" t="s">
        <v>28</v>
      </c>
      <c r="E47" s="2" t="s">
        <v>184</v>
      </c>
      <c r="F47" s="2">
        <v>8</v>
      </c>
      <c r="G47" s="2">
        <v>2.97</v>
      </c>
      <c r="H47" s="3">
        <f t="shared" si="0"/>
        <v>23.76</v>
      </c>
      <c r="I47" s="3">
        <f t="shared" si="1"/>
        <v>255.6576</v>
      </c>
      <c r="J47" s="4"/>
    </row>
    <row r="48" spans="1:10" x14ac:dyDescent="0.35">
      <c r="A48" s="8">
        <v>47</v>
      </c>
      <c r="B48" s="2" t="s">
        <v>63</v>
      </c>
      <c r="C48" s="2" t="s">
        <v>199</v>
      </c>
      <c r="D48" s="2" t="s">
        <v>47</v>
      </c>
      <c r="E48" s="2" t="s">
        <v>48</v>
      </c>
      <c r="F48" s="2">
        <v>8</v>
      </c>
      <c r="G48" s="2">
        <v>3.09</v>
      </c>
      <c r="H48" s="3">
        <f t="shared" si="0"/>
        <v>24.72</v>
      </c>
      <c r="I48" s="3">
        <f t="shared" si="1"/>
        <v>265.98719999999997</v>
      </c>
      <c r="J48" s="4"/>
    </row>
    <row r="49" spans="1:10" x14ac:dyDescent="0.35">
      <c r="A49" s="8">
        <v>48</v>
      </c>
      <c r="B49" s="2" t="s">
        <v>63</v>
      </c>
      <c r="C49" s="2" t="s">
        <v>187</v>
      </c>
      <c r="D49" s="2" t="s">
        <v>33</v>
      </c>
      <c r="E49" s="2" t="s">
        <v>33</v>
      </c>
      <c r="F49" s="2">
        <v>8</v>
      </c>
      <c r="G49" s="2">
        <v>3.1</v>
      </c>
      <c r="H49" s="3">
        <f t="shared" si="0"/>
        <v>24.8</v>
      </c>
      <c r="I49" s="3">
        <f t="shared" si="1"/>
        <v>266.84800000000001</v>
      </c>
      <c r="J49" s="4"/>
    </row>
    <row r="50" spans="1:10" x14ac:dyDescent="0.35">
      <c r="A50" s="8">
        <v>49</v>
      </c>
      <c r="B50" s="2" t="s">
        <v>63</v>
      </c>
      <c r="C50" s="2" t="s">
        <v>188</v>
      </c>
      <c r="D50" s="2" t="s">
        <v>33</v>
      </c>
      <c r="E50" s="2" t="s">
        <v>33</v>
      </c>
      <c r="F50" s="2">
        <v>2.2000000000000002</v>
      </c>
      <c r="G50" s="2">
        <v>33.549999999999997</v>
      </c>
      <c r="H50" s="3">
        <f t="shared" si="0"/>
        <v>73.81</v>
      </c>
      <c r="I50" s="3">
        <f t="shared" si="1"/>
        <v>794.19560000000001</v>
      </c>
      <c r="J50" s="4"/>
    </row>
    <row r="51" spans="1:10" x14ac:dyDescent="0.35">
      <c r="A51" s="8">
        <v>50</v>
      </c>
      <c r="B51" s="2" t="s">
        <v>63</v>
      </c>
      <c r="C51" s="2" t="s">
        <v>189</v>
      </c>
      <c r="D51" s="2" t="s">
        <v>33</v>
      </c>
      <c r="E51" s="2" t="s">
        <v>33</v>
      </c>
      <c r="F51" s="2">
        <v>2.2000000000000002</v>
      </c>
      <c r="G51" s="2">
        <v>33.549999999999997</v>
      </c>
      <c r="H51" s="3">
        <f t="shared" si="0"/>
        <v>73.81</v>
      </c>
      <c r="I51" s="3">
        <f t="shared" si="1"/>
        <v>794.19560000000001</v>
      </c>
      <c r="J51" s="4"/>
    </row>
    <row r="52" spans="1:10" x14ac:dyDescent="0.35">
      <c r="A52" s="8">
        <v>51</v>
      </c>
      <c r="B52" s="2" t="s">
        <v>63</v>
      </c>
      <c r="C52" s="2" t="s">
        <v>200</v>
      </c>
      <c r="D52" s="2" t="s">
        <v>33</v>
      </c>
      <c r="E52" s="2" t="s">
        <v>33</v>
      </c>
      <c r="F52" s="2">
        <v>3.12</v>
      </c>
      <c r="G52" s="2">
        <v>9.83</v>
      </c>
      <c r="H52" s="3">
        <f t="shared" si="0"/>
        <v>30.669600000000003</v>
      </c>
      <c r="I52" s="3">
        <f t="shared" si="1"/>
        <v>330.00489600000003</v>
      </c>
      <c r="J52" s="4"/>
    </row>
    <row r="53" spans="1:10" x14ac:dyDescent="0.35">
      <c r="A53" s="8">
        <v>52</v>
      </c>
      <c r="B53" s="2" t="s">
        <v>76</v>
      </c>
      <c r="C53" s="2" t="s">
        <v>213</v>
      </c>
      <c r="D53" s="2" t="s">
        <v>7</v>
      </c>
      <c r="E53" s="2" t="s">
        <v>45</v>
      </c>
      <c r="F53" s="2">
        <v>8.1300000000000008</v>
      </c>
      <c r="G53" s="2">
        <v>9.7799999999999994</v>
      </c>
      <c r="H53" s="3">
        <f t="shared" si="0"/>
        <v>79.511400000000009</v>
      </c>
      <c r="I53" s="3">
        <f t="shared" si="1"/>
        <v>855.54266400000006</v>
      </c>
      <c r="J53" s="4"/>
    </row>
    <row r="54" spans="1:10" x14ac:dyDescent="0.35">
      <c r="A54" s="8">
        <v>53</v>
      </c>
      <c r="B54" s="2" t="s">
        <v>76</v>
      </c>
      <c r="C54" s="2" t="s">
        <v>214</v>
      </c>
      <c r="D54" s="2" t="s">
        <v>7</v>
      </c>
      <c r="E54" s="2" t="s">
        <v>8</v>
      </c>
      <c r="F54" s="2">
        <v>8.1300000000000008</v>
      </c>
      <c r="G54" s="2">
        <v>9.93</v>
      </c>
      <c r="H54" s="3">
        <f t="shared" si="0"/>
        <v>80.730900000000005</v>
      </c>
      <c r="I54" s="3">
        <f t="shared" si="1"/>
        <v>868.66448400000002</v>
      </c>
      <c r="J54" s="4"/>
    </row>
    <row r="55" spans="1:10" x14ac:dyDescent="0.35">
      <c r="A55" s="8">
        <v>54</v>
      </c>
      <c r="B55" s="2" t="s">
        <v>76</v>
      </c>
      <c r="C55" s="2" t="s">
        <v>215</v>
      </c>
      <c r="D55" s="2" t="s">
        <v>7</v>
      </c>
      <c r="E55" s="2" t="s">
        <v>75</v>
      </c>
      <c r="F55" s="2">
        <v>8.1300000000000008</v>
      </c>
      <c r="G55" s="2">
        <v>9.9600000000000009</v>
      </c>
      <c r="H55" s="3">
        <f t="shared" si="0"/>
        <v>80.974800000000016</v>
      </c>
      <c r="I55" s="3">
        <f t="shared" si="1"/>
        <v>871.28884800000014</v>
      </c>
      <c r="J55" s="4"/>
    </row>
    <row r="56" spans="1:10" x14ac:dyDescent="0.35">
      <c r="A56" s="8">
        <v>55</v>
      </c>
      <c r="B56" s="2" t="s">
        <v>76</v>
      </c>
      <c r="C56" s="2" t="s">
        <v>55</v>
      </c>
      <c r="D56" s="2" t="s">
        <v>7</v>
      </c>
      <c r="E56" s="2" t="s">
        <v>45</v>
      </c>
      <c r="F56" s="2">
        <v>8.1300000000000008</v>
      </c>
      <c r="G56" s="2">
        <v>9.7799999999999994</v>
      </c>
      <c r="H56" s="3">
        <f t="shared" si="0"/>
        <v>79.511400000000009</v>
      </c>
      <c r="I56" s="3">
        <f t="shared" si="1"/>
        <v>855.54266400000006</v>
      </c>
      <c r="J56" s="4"/>
    </row>
    <row r="57" spans="1:10" x14ac:dyDescent="0.35">
      <c r="A57" s="8">
        <v>56</v>
      </c>
      <c r="B57" s="2" t="s">
        <v>76</v>
      </c>
      <c r="C57" s="2" t="s">
        <v>216</v>
      </c>
      <c r="D57" s="2" t="s">
        <v>7</v>
      </c>
      <c r="E57" s="2" t="s">
        <v>45</v>
      </c>
      <c r="F57" s="2">
        <v>8.09</v>
      </c>
      <c r="G57" s="2">
        <v>9.89</v>
      </c>
      <c r="H57" s="3">
        <f t="shared" si="0"/>
        <v>80.010100000000008</v>
      </c>
      <c r="I57" s="3">
        <f t="shared" si="1"/>
        <v>860.90867600000013</v>
      </c>
      <c r="J57" s="4"/>
    </row>
    <row r="58" spans="1:10" x14ac:dyDescent="0.35">
      <c r="A58" s="8">
        <v>57</v>
      </c>
      <c r="B58" s="2" t="s">
        <v>76</v>
      </c>
      <c r="C58" s="2" t="s">
        <v>217</v>
      </c>
      <c r="D58" s="2" t="s">
        <v>7</v>
      </c>
      <c r="E58" s="2" t="s">
        <v>45</v>
      </c>
      <c r="F58" s="2">
        <v>8.09</v>
      </c>
      <c r="G58" s="2">
        <v>9.94</v>
      </c>
      <c r="H58" s="3">
        <f t="shared" si="0"/>
        <v>80.414599999999993</v>
      </c>
      <c r="I58" s="3">
        <f t="shared" si="1"/>
        <v>865.26109599999995</v>
      </c>
      <c r="J58" s="4"/>
    </row>
    <row r="59" spans="1:10" x14ac:dyDescent="0.35">
      <c r="A59" s="8">
        <v>58</v>
      </c>
      <c r="B59" s="2" t="s">
        <v>76</v>
      </c>
      <c r="C59" s="2" t="s">
        <v>218</v>
      </c>
      <c r="D59" s="2" t="s">
        <v>7</v>
      </c>
      <c r="E59" s="2" t="s">
        <v>8</v>
      </c>
      <c r="F59" s="2">
        <v>8.09</v>
      </c>
      <c r="G59" s="2">
        <v>9.86</v>
      </c>
      <c r="H59" s="3">
        <f t="shared" si="0"/>
        <v>79.767399999999995</v>
      </c>
      <c r="I59" s="3">
        <f t="shared" si="1"/>
        <v>858.29722399999991</v>
      </c>
      <c r="J59" s="4"/>
    </row>
    <row r="60" spans="1:10" x14ac:dyDescent="0.35">
      <c r="A60" s="8">
        <v>59</v>
      </c>
      <c r="B60" s="2" t="s">
        <v>76</v>
      </c>
      <c r="C60" s="2" t="s">
        <v>219</v>
      </c>
      <c r="D60" s="2" t="s">
        <v>7</v>
      </c>
      <c r="E60" s="2" t="s">
        <v>75</v>
      </c>
      <c r="F60" s="2">
        <v>8.09</v>
      </c>
      <c r="G60" s="2">
        <v>9.8000000000000007</v>
      </c>
      <c r="H60" s="3">
        <f t="shared" si="0"/>
        <v>79.282000000000011</v>
      </c>
      <c r="I60" s="3">
        <f t="shared" si="1"/>
        <v>853.07432000000006</v>
      </c>
      <c r="J60" s="4"/>
    </row>
    <row r="61" spans="1:10" x14ac:dyDescent="0.35">
      <c r="A61" s="8">
        <v>60</v>
      </c>
      <c r="B61" s="2" t="s">
        <v>76</v>
      </c>
      <c r="C61" s="2" t="s">
        <v>187</v>
      </c>
      <c r="D61" s="2" t="s">
        <v>33</v>
      </c>
      <c r="E61" s="2" t="s">
        <v>33</v>
      </c>
      <c r="F61" s="2">
        <v>8</v>
      </c>
      <c r="G61" s="2">
        <v>3.1</v>
      </c>
      <c r="H61" s="3">
        <f t="shared" si="0"/>
        <v>24.8</v>
      </c>
      <c r="I61" s="3">
        <f t="shared" si="1"/>
        <v>266.84800000000001</v>
      </c>
    </row>
    <row r="62" spans="1:10" x14ac:dyDescent="0.35">
      <c r="A62" s="8">
        <v>61</v>
      </c>
      <c r="B62" s="2" t="s">
        <v>76</v>
      </c>
      <c r="C62" s="2" t="s">
        <v>188</v>
      </c>
      <c r="D62" s="2" t="s">
        <v>33</v>
      </c>
      <c r="E62" s="2" t="s">
        <v>33</v>
      </c>
      <c r="F62" s="2">
        <v>2.2000000000000002</v>
      </c>
      <c r="G62" s="2">
        <v>33.549999999999997</v>
      </c>
      <c r="H62" s="3">
        <f t="shared" si="0"/>
        <v>73.81</v>
      </c>
      <c r="I62" s="3">
        <f t="shared" si="1"/>
        <v>794.19560000000001</v>
      </c>
    </row>
    <row r="63" spans="1:10" x14ac:dyDescent="0.35">
      <c r="A63" s="8">
        <v>62</v>
      </c>
      <c r="B63" s="2" t="s">
        <v>76</v>
      </c>
      <c r="C63" s="2" t="s">
        <v>189</v>
      </c>
      <c r="D63" s="2" t="s">
        <v>33</v>
      </c>
      <c r="E63" s="2" t="s">
        <v>33</v>
      </c>
      <c r="F63" s="2">
        <v>2.2000000000000002</v>
      </c>
      <c r="G63" s="2">
        <v>33.549999999999997</v>
      </c>
      <c r="H63" s="3">
        <f t="shared" si="0"/>
        <v>73.81</v>
      </c>
      <c r="I63" s="3">
        <f t="shared" si="1"/>
        <v>794.19560000000001</v>
      </c>
    </row>
    <row r="64" spans="1:10" x14ac:dyDescent="0.35">
      <c r="A64" s="8">
        <v>63</v>
      </c>
      <c r="B64" s="2" t="s">
        <v>76</v>
      </c>
      <c r="C64" s="2" t="s">
        <v>200</v>
      </c>
      <c r="D64" s="2" t="s">
        <v>33</v>
      </c>
      <c r="E64" s="2" t="s">
        <v>33</v>
      </c>
      <c r="F64" s="2">
        <v>3.12</v>
      </c>
      <c r="G64" s="2">
        <v>9.83</v>
      </c>
      <c r="H64" s="3">
        <f t="shared" si="0"/>
        <v>30.669600000000003</v>
      </c>
      <c r="I64" s="3">
        <f t="shared" si="1"/>
        <v>330.00489600000003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70"/>
  <sheetViews>
    <sheetView workbookViewId="0">
      <selection activeCell="K1" sqref="K1:L3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37.453125" style="1" bestFit="1" customWidth="1"/>
    <col min="4" max="4" width="11.90625" style="1" bestFit="1" customWidth="1"/>
    <col min="5" max="5" width="18" style="1" bestFit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0" width="9.08984375" style="1"/>
    <col min="11" max="11" width="10.453125" style="1" bestFit="1" customWidth="1"/>
    <col min="12" max="12" width="7.90625" style="1" bestFit="1" customWidth="1"/>
    <col min="13" max="13" width="9.08984375" style="1"/>
    <col min="14" max="14" width="11.26953125" style="1" hidden="1" customWidth="1"/>
    <col min="15" max="15" width="0" style="1" hidden="1" customWidth="1"/>
    <col min="16" max="16384" width="9.08984375" style="1"/>
  </cols>
  <sheetData>
    <row r="1" spans="1:15" ht="39" customHeigh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K1" s="5" t="s">
        <v>336</v>
      </c>
      <c r="L1" s="7" t="s">
        <v>93</v>
      </c>
      <c r="N1" s="5" t="s">
        <v>336</v>
      </c>
      <c r="O1" s="7" t="s">
        <v>93</v>
      </c>
    </row>
    <row r="2" spans="1:15" ht="15.75" customHeight="1" x14ac:dyDescent="0.35">
      <c r="A2" s="8">
        <v>1</v>
      </c>
      <c r="B2" s="2" t="s">
        <v>5</v>
      </c>
      <c r="C2" s="2" t="s">
        <v>105</v>
      </c>
      <c r="D2" s="2" t="s">
        <v>7</v>
      </c>
      <c r="E2" s="2" t="s">
        <v>8</v>
      </c>
      <c r="F2" s="2">
        <v>8.83</v>
      </c>
      <c r="G2" s="2">
        <v>9.83</v>
      </c>
      <c r="H2" s="3">
        <f>F2*G2</f>
        <v>86.798900000000003</v>
      </c>
      <c r="I2" s="3">
        <f>H2*10.76</f>
        <v>933.95616400000006</v>
      </c>
      <c r="K2" s="2" t="s">
        <v>334</v>
      </c>
      <c r="L2" s="2">
        <v>6912.81</v>
      </c>
      <c r="N2" s="2" t="s">
        <v>5</v>
      </c>
      <c r="O2" s="1">
        <v>1580.79</v>
      </c>
    </row>
    <row r="3" spans="1:15" ht="15.75" customHeight="1" x14ac:dyDescent="0.35">
      <c r="A3" s="8">
        <v>2</v>
      </c>
      <c r="B3" s="2" t="s">
        <v>5</v>
      </c>
      <c r="C3" s="2" t="s">
        <v>107</v>
      </c>
      <c r="D3" s="2" t="s">
        <v>7</v>
      </c>
      <c r="E3" s="2" t="s">
        <v>10</v>
      </c>
      <c r="F3" s="2">
        <v>13.15</v>
      </c>
      <c r="G3" s="2">
        <v>7.88</v>
      </c>
      <c r="H3" s="3">
        <f t="shared" ref="H3:H66" si="0">F3*G3</f>
        <v>103.622</v>
      </c>
      <c r="I3" s="3">
        <f t="shared" ref="I3:I66" si="1">H3*10.76</f>
        <v>1114.97272</v>
      </c>
      <c r="K3" s="2" t="s">
        <v>335</v>
      </c>
      <c r="L3" s="2">
        <v>6435.42</v>
      </c>
      <c r="N3" s="2" t="s">
        <v>44</v>
      </c>
      <c r="O3" s="1">
        <f>993.94+70.79</f>
        <v>1064.73</v>
      </c>
    </row>
    <row r="4" spans="1:15" ht="15.75" customHeight="1" x14ac:dyDescent="0.35">
      <c r="A4" s="8">
        <v>3</v>
      </c>
      <c r="B4" s="2" t="s">
        <v>5</v>
      </c>
      <c r="C4" s="2" t="s">
        <v>110</v>
      </c>
      <c r="D4" s="2" t="s">
        <v>28</v>
      </c>
      <c r="E4" s="2" t="s">
        <v>111</v>
      </c>
      <c r="F4" s="2"/>
      <c r="G4" s="2"/>
      <c r="H4" s="3">
        <v>55.32</v>
      </c>
      <c r="I4" s="3">
        <v>595.2432</v>
      </c>
      <c r="N4" s="2" t="s">
        <v>50</v>
      </c>
      <c r="O4" s="1">
        <v>1184.21</v>
      </c>
    </row>
    <row r="5" spans="1:15" ht="15.75" customHeight="1" x14ac:dyDescent="0.35">
      <c r="A5" s="8">
        <v>4</v>
      </c>
      <c r="B5" s="2" t="s">
        <v>5</v>
      </c>
      <c r="C5" s="2" t="s">
        <v>112</v>
      </c>
      <c r="D5" s="2" t="s">
        <v>28</v>
      </c>
      <c r="E5" s="2" t="s">
        <v>113</v>
      </c>
      <c r="F5" s="2">
        <v>9.93</v>
      </c>
      <c r="G5" s="2">
        <v>7.88</v>
      </c>
      <c r="H5" s="3">
        <f t="shared" si="0"/>
        <v>78.248400000000004</v>
      </c>
      <c r="I5" s="3">
        <f t="shared" si="1"/>
        <v>841.95278400000007</v>
      </c>
      <c r="N5" s="2" t="s">
        <v>63</v>
      </c>
      <c r="O5" s="1">
        <f>1304.48+70.79</f>
        <v>1375.27</v>
      </c>
    </row>
    <row r="6" spans="1:15" ht="15.75" customHeight="1" x14ac:dyDescent="0.35">
      <c r="A6" s="8">
        <v>5</v>
      </c>
      <c r="B6" s="2" t="s">
        <v>5</v>
      </c>
      <c r="C6" s="2" t="s">
        <v>114</v>
      </c>
      <c r="D6" s="2" t="s">
        <v>28</v>
      </c>
      <c r="E6" s="2" t="s">
        <v>113</v>
      </c>
      <c r="F6" s="2">
        <v>3.76</v>
      </c>
      <c r="G6" s="2">
        <v>8.2799999999999994</v>
      </c>
      <c r="H6" s="3">
        <f t="shared" si="0"/>
        <v>31.132799999999996</v>
      </c>
      <c r="I6" s="3">
        <f t="shared" si="1"/>
        <v>334.98892799999993</v>
      </c>
      <c r="N6" s="2" t="s">
        <v>76</v>
      </c>
      <c r="O6" s="1">
        <f>1284.05+70.79</f>
        <v>1354.84</v>
      </c>
    </row>
    <row r="7" spans="1:15" ht="15.75" customHeight="1" x14ac:dyDescent="0.35">
      <c r="A7" s="8">
        <v>6</v>
      </c>
      <c r="B7" s="2" t="s">
        <v>5</v>
      </c>
      <c r="C7" s="2" t="s">
        <v>121</v>
      </c>
      <c r="D7" s="2" t="s">
        <v>33</v>
      </c>
      <c r="E7" s="2" t="s">
        <v>33</v>
      </c>
      <c r="F7" s="2">
        <v>22.05</v>
      </c>
      <c r="G7" s="2">
        <v>13.38</v>
      </c>
      <c r="H7" s="3">
        <f t="shared" si="0"/>
        <v>295.02900000000005</v>
      </c>
      <c r="I7" s="3">
        <f t="shared" si="1"/>
        <v>3174.5120400000005</v>
      </c>
      <c r="N7" s="2" t="s">
        <v>324</v>
      </c>
      <c r="O7" s="1">
        <f>282.18+70.79</f>
        <v>352.97</v>
      </c>
    </row>
    <row r="8" spans="1:15" ht="15.75" customHeight="1" x14ac:dyDescent="0.35">
      <c r="A8" s="8">
        <v>7</v>
      </c>
      <c r="B8" s="2" t="s">
        <v>5</v>
      </c>
      <c r="C8" s="2" t="s">
        <v>122</v>
      </c>
      <c r="D8" s="2" t="s">
        <v>33</v>
      </c>
      <c r="E8" s="2" t="s">
        <v>33</v>
      </c>
      <c r="F8" s="2">
        <v>13.83</v>
      </c>
      <c r="G8" s="2">
        <v>7.81</v>
      </c>
      <c r="H8" s="3">
        <f t="shared" si="0"/>
        <v>108.0123</v>
      </c>
      <c r="I8" s="3">
        <f t="shared" si="1"/>
        <v>1162.212348</v>
      </c>
      <c r="O8" s="1">
        <f>SUM(O2:O7)</f>
        <v>6912.81</v>
      </c>
    </row>
    <row r="9" spans="1:15" ht="15.75" customHeight="1" x14ac:dyDescent="0.35">
      <c r="A9" s="8">
        <v>8</v>
      </c>
      <c r="B9" s="2" t="s">
        <v>5</v>
      </c>
      <c r="C9" s="2" t="s">
        <v>187</v>
      </c>
      <c r="D9" s="2" t="s">
        <v>33</v>
      </c>
      <c r="E9" s="2" t="s">
        <v>33</v>
      </c>
      <c r="F9" s="2">
        <v>75</v>
      </c>
      <c r="G9" s="2">
        <v>3.03</v>
      </c>
      <c r="H9" s="3">
        <f t="shared" si="0"/>
        <v>227.24999999999997</v>
      </c>
      <c r="I9" s="3">
        <f t="shared" si="1"/>
        <v>2445.2099999999996</v>
      </c>
    </row>
    <row r="10" spans="1:15" ht="15.75" customHeight="1" x14ac:dyDescent="0.35">
      <c r="A10" s="8">
        <v>9</v>
      </c>
      <c r="B10" s="2" t="s">
        <v>5</v>
      </c>
      <c r="C10" s="2" t="s">
        <v>123</v>
      </c>
      <c r="D10" s="2" t="s">
        <v>33</v>
      </c>
      <c r="E10" s="2" t="s">
        <v>33</v>
      </c>
      <c r="F10" s="2"/>
      <c r="G10" s="2"/>
      <c r="H10" s="3">
        <v>70.790000000000006</v>
      </c>
      <c r="I10" s="3">
        <v>761.70040000000006</v>
      </c>
    </row>
    <row r="11" spans="1:15" ht="15.75" customHeight="1" x14ac:dyDescent="0.35">
      <c r="A11" s="8">
        <v>10</v>
      </c>
      <c r="B11" s="2" t="s">
        <v>5</v>
      </c>
      <c r="C11" s="2" t="s">
        <v>322</v>
      </c>
      <c r="D11" s="2" t="s">
        <v>33</v>
      </c>
      <c r="E11" s="2" t="s">
        <v>33</v>
      </c>
      <c r="F11" s="2">
        <v>1.67</v>
      </c>
      <c r="G11" s="2">
        <v>1.46</v>
      </c>
      <c r="H11" s="3">
        <f t="shared" si="0"/>
        <v>2.4381999999999997</v>
      </c>
      <c r="I11" s="3">
        <f t="shared" si="1"/>
        <v>26.235031999999997</v>
      </c>
    </row>
    <row r="12" spans="1:15" ht="15.75" customHeight="1" x14ac:dyDescent="0.35">
      <c r="A12" s="8">
        <v>11</v>
      </c>
      <c r="B12" s="2" t="s">
        <v>5</v>
      </c>
      <c r="C12" s="2" t="s">
        <v>188</v>
      </c>
      <c r="D12" s="2" t="s">
        <v>33</v>
      </c>
      <c r="E12" s="2" t="s">
        <v>33</v>
      </c>
      <c r="F12" s="2">
        <v>2.9</v>
      </c>
      <c r="G12" s="2">
        <v>11.23</v>
      </c>
      <c r="H12" s="3">
        <f t="shared" si="0"/>
        <v>32.567</v>
      </c>
      <c r="I12" s="3">
        <f t="shared" si="1"/>
        <v>350.42091999999997</v>
      </c>
    </row>
    <row r="13" spans="1:15" ht="15.75" customHeight="1" x14ac:dyDescent="0.35">
      <c r="A13" s="8">
        <v>12</v>
      </c>
      <c r="B13" s="2" t="s">
        <v>5</v>
      </c>
      <c r="C13" s="2" t="s">
        <v>189</v>
      </c>
      <c r="D13" s="2" t="s">
        <v>33</v>
      </c>
      <c r="E13" s="2" t="s">
        <v>33</v>
      </c>
      <c r="F13" s="2">
        <v>2.93</v>
      </c>
      <c r="G13" s="2">
        <v>11.17</v>
      </c>
      <c r="H13" s="3">
        <f t="shared" si="0"/>
        <v>32.728100000000005</v>
      </c>
      <c r="I13" s="3">
        <f t="shared" si="1"/>
        <v>352.15435600000006</v>
      </c>
    </row>
    <row r="14" spans="1:15" ht="15.75" customHeight="1" x14ac:dyDescent="0.35">
      <c r="A14" s="8">
        <v>13</v>
      </c>
      <c r="B14" s="2" t="s">
        <v>5</v>
      </c>
      <c r="C14" s="2" t="s">
        <v>332</v>
      </c>
      <c r="D14" s="2" t="s">
        <v>47</v>
      </c>
      <c r="E14" s="2" t="s">
        <v>333</v>
      </c>
      <c r="F14" s="2">
        <v>25.99</v>
      </c>
      <c r="G14" s="2">
        <v>37.06</v>
      </c>
      <c r="H14" s="3">
        <f>F14*G14</f>
        <v>963.18939999999998</v>
      </c>
      <c r="I14" s="3">
        <f>H14*10.76</f>
        <v>10363.917943999999</v>
      </c>
    </row>
    <row r="15" spans="1:15" ht="15.75" customHeight="1" x14ac:dyDescent="0.35">
      <c r="A15" s="8">
        <v>14</v>
      </c>
      <c r="B15" s="2" t="s">
        <v>44</v>
      </c>
      <c r="C15" s="2" t="s">
        <v>137</v>
      </c>
      <c r="D15" s="2" t="s">
        <v>7</v>
      </c>
      <c r="E15" s="2" t="s">
        <v>8</v>
      </c>
      <c r="F15" s="2">
        <v>16.579999999999998</v>
      </c>
      <c r="G15" s="2">
        <v>7.84</v>
      </c>
      <c r="H15" s="3">
        <f t="shared" si="0"/>
        <v>129.98719999999997</v>
      </c>
      <c r="I15" s="3">
        <f t="shared" si="1"/>
        <v>1398.6622719999996</v>
      </c>
    </row>
    <row r="16" spans="1:15" ht="15.75" customHeight="1" x14ac:dyDescent="0.35">
      <c r="A16" s="8">
        <v>15</v>
      </c>
      <c r="B16" s="2" t="s">
        <v>44</v>
      </c>
      <c r="C16" s="2" t="s">
        <v>138</v>
      </c>
      <c r="D16" s="2" t="s">
        <v>7</v>
      </c>
      <c r="E16" s="2" t="s">
        <v>8</v>
      </c>
      <c r="F16" s="2">
        <v>9.8000000000000007</v>
      </c>
      <c r="G16" s="2">
        <v>7.88</v>
      </c>
      <c r="H16" s="3">
        <f t="shared" si="0"/>
        <v>77.224000000000004</v>
      </c>
      <c r="I16" s="3">
        <f t="shared" si="1"/>
        <v>830.93024000000003</v>
      </c>
    </row>
    <row r="17" spans="1:9" ht="15.75" customHeight="1" x14ac:dyDescent="0.35">
      <c r="A17" s="8">
        <v>16</v>
      </c>
      <c r="B17" s="2" t="s">
        <v>44</v>
      </c>
      <c r="C17" s="2" t="s">
        <v>139</v>
      </c>
      <c r="D17" s="2" t="s">
        <v>7</v>
      </c>
      <c r="E17" s="2" t="s">
        <v>8</v>
      </c>
      <c r="F17" s="2">
        <v>16.45</v>
      </c>
      <c r="G17" s="2">
        <v>7.88</v>
      </c>
      <c r="H17" s="3">
        <f t="shared" si="0"/>
        <v>129.626</v>
      </c>
      <c r="I17" s="3">
        <f t="shared" si="1"/>
        <v>1394.77576</v>
      </c>
    </row>
    <row r="18" spans="1:9" ht="15.75" customHeight="1" x14ac:dyDescent="0.35">
      <c r="A18" s="8">
        <v>17</v>
      </c>
      <c r="B18" s="2" t="s">
        <v>44</v>
      </c>
      <c r="C18" s="2" t="s">
        <v>154</v>
      </c>
      <c r="D18" s="2" t="s">
        <v>156</v>
      </c>
      <c r="E18" s="2" t="s">
        <v>156</v>
      </c>
      <c r="F18" s="2">
        <v>2.8</v>
      </c>
      <c r="G18" s="2">
        <v>2.9</v>
      </c>
      <c r="H18" s="3">
        <f t="shared" si="0"/>
        <v>8.1199999999999992</v>
      </c>
      <c r="I18" s="3">
        <f t="shared" si="1"/>
        <v>87.371199999999988</v>
      </c>
    </row>
    <row r="19" spans="1:9" ht="15.75" customHeight="1" x14ac:dyDescent="0.35">
      <c r="A19" s="8">
        <v>18</v>
      </c>
      <c r="B19" s="2" t="s">
        <v>44</v>
      </c>
      <c r="C19" s="2" t="s">
        <v>155</v>
      </c>
      <c r="D19" s="2" t="s">
        <v>156</v>
      </c>
      <c r="E19" s="2" t="s">
        <v>156</v>
      </c>
      <c r="F19" s="2">
        <v>2.6</v>
      </c>
      <c r="G19" s="2">
        <v>2.8</v>
      </c>
      <c r="H19" s="3">
        <f t="shared" si="0"/>
        <v>7.2799999999999994</v>
      </c>
      <c r="I19" s="3">
        <f t="shared" si="1"/>
        <v>78.332799999999992</v>
      </c>
    </row>
    <row r="20" spans="1:9" ht="15.75" customHeight="1" x14ac:dyDescent="0.35">
      <c r="A20" s="8">
        <v>19</v>
      </c>
      <c r="B20" s="2" t="s">
        <v>44</v>
      </c>
      <c r="C20" s="2" t="s">
        <v>140</v>
      </c>
      <c r="D20" s="2" t="s">
        <v>28</v>
      </c>
      <c r="E20" s="2" t="s">
        <v>140</v>
      </c>
      <c r="F20" s="2">
        <v>9.76</v>
      </c>
      <c r="G20" s="2">
        <v>7.9</v>
      </c>
      <c r="H20" s="3">
        <f t="shared" si="0"/>
        <v>77.103999999999999</v>
      </c>
      <c r="I20" s="3">
        <f t="shared" si="1"/>
        <v>829.63904000000002</v>
      </c>
    </row>
    <row r="21" spans="1:9" ht="15.75" customHeight="1" x14ac:dyDescent="0.35">
      <c r="A21" s="8">
        <v>20</v>
      </c>
      <c r="B21" s="2" t="s">
        <v>44</v>
      </c>
      <c r="C21" s="2" t="s">
        <v>141</v>
      </c>
      <c r="D21" s="2" t="s">
        <v>28</v>
      </c>
      <c r="E21" s="2" t="s">
        <v>141</v>
      </c>
      <c r="F21" s="2">
        <v>6.4</v>
      </c>
      <c r="G21" s="2">
        <v>7.84</v>
      </c>
      <c r="H21" s="3">
        <f t="shared" si="0"/>
        <v>50.176000000000002</v>
      </c>
      <c r="I21" s="3">
        <f t="shared" si="1"/>
        <v>539.89376000000004</v>
      </c>
    </row>
    <row r="22" spans="1:9" ht="15.75" customHeight="1" x14ac:dyDescent="0.35">
      <c r="A22" s="8">
        <v>21</v>
      </c>
      <c r="B22" s="2" t="s">
        <v>44</v>
      </c>
      <c r="C22" s="2" t="s">
        <v>142</v>
      </c>
      <c r="D22" s="2" t="s">
        <v>28</v>
      </c>
      <c r="E22" s="2" t="s">
        <v>13</v>
      </c>
      <c r="F22" s="2">
        <v>7.07</v>
      </c>
      <c r="G22" s="2">
        <v>3.1</v>
      </c>
      <c r="H22" s="3">
        <f t="shared" si="0"/>
        <v>21.917000000000002</v>
      </c>
      <c r="I22" s="3">
        <f t="shared" si="1"/>
        <v>235.82692</v>
      </c>
    </row>
    <row r="23" spans="1:9" ht="15.75" customHeight="1" x14ac:dyDescent="0.35">
      <c r="A23" s="8">
        <v>22</v>
      </c>
      <c r="B23" s="2" t="s">
        <v>44</v>
      </c>
      <c r="C23" s="2" t="s">
        <v>143</v>
      </c>
      <c r="D23" s="2" t="s">
        <v>28</v>
      </c>
      <c r="E23" s="2" t="s">
        <v>13</v>
      </c>
      <c r="F23" s="2">
        <v>6.09</v>
      </c>
      <c r="G23" s="2">
        <v>3.04</v>
      </c>
      <c r="H23" s="3">
        <f t="shared" si="0"/>
        <v>18.5136</v>
      </c>
      <c r="I23" s="3">
        <f t="shared" si="1"/>
        <v>199.20633599999999</v>
      </c>
    </row>
    <row r="24" spans="1:9" ht="15.75" customHeight="1" x14ac:dyDescent="0.35">
      <c r="A24" s="8">
        <v>23</v>
      </c>
      <c r="B24" s="2" t="s">
        <v>44</v>
      </c>
      <c r="C24" s="2" t="s">
        <v>13</v>
      </c>
      <c r="D24" s="2" t="s">
        <v>28</v>
      </c>
      <c r="E24" s="2" t="s">
        <v>13</v>
      </c>
      <c r="F24" s="2">
        <v>3.8</v>
      </c>
      <c r="G24" s="2">
        <v>8.1999999999999993</v>
      </c>
      <c r="H24" s="3">
        <f t="shared" si="0"/>
        <v>31.159999999999997</v>
      </c>
      <c r="I24" s="3">
        <f t="shared" si="1"/>
        <v>335.28159999999997</v>
      </c>
    </row>
    <row r="25" spans="1:9" ht="15.75" customHeight="1" x14ac:dyDescent="0.35">
      <c r="A25" s="8">
        <v>24</v>
      </c>
      <c r="B25" s="2" t="s">
        <v>44</v>
      </c>
      <c r="C25" s="2" t="s">
        <v>13</v>
      </c>
      <c r="D25" s="2" t="s">
        <v>28</v>
      </c>
      <c r="E25" s="2" t="s">
        <v>13</v>
      </c>
      <c r="F25" s="2">
        <v>3.6</v>
      </c>
      <c r="G25" s="2">
        <v>8.23</v>
      </c>
      <c r="H25" s="3">
        <f t="shared" si="0"/>
        <v>29.628000000000004</v>
      </c>
      <c r="I25" s="3">
        <f t="shared" si="1"/>
        <v>318.79728000000006</v>
      </c>
    </row>
    <row r="26" spans="1:9" ht="15.75" customHeight="1" x14ac:dyDescent="0.35">
      <c r="A26" s="8">
        <v>25</v>
      </c>
      <c r="B26" s="2" t="s">
        <v>44</v>
      </c>
      <c r="C26" s="2" t="s">
        <v>187</v>
      </c>
      <c r="D26" s="2" t="s">
        <v>33</v>
      </c>
      <c r="E26" s="2" t="s">
        <v>33</v>
      </c>
      <c r="F26" s="2">
        <v>61.52</v>
      </c>
      <c r="G26" s="2">
        <v>2.87</v>
      </c>
      <c r="H26" s="3">
        <f t="shared" si="0"/>
        <v>176.56240000000003</v>
      </c>
      <c r="I26" s="3">
        <f t="shared" si="1"/>
        <v>1899.8114240000002</v>
      </c>
    </row>
    <row r="27" spans="1:9" ht="15.75" customHeight="1" x14ac:dyDescent="0.35">
      <c r="A27" s="8">
        <v>26</v>
      </c>
      <c r="B27" s="2" t="s">
        <v>44</v>
      </c>
      <c r="C27" s="2" t="s">
        <v>123</v>
      </c>
      <c r="D27" s="2" t="s">
        <v>33</v>
      </c>
      <c r="E27" s="2" t="s">
        <v>33</v>
      </c>
      <c r="F27" s="2"/>
      <c r="G27" s="2"/>
      <c r="H27" s="3">
        <v>70.790000000000006</v>
      </c>
      <c r="I27" s="3">
        <v>761.70040000000006</v>
      </c>
    </row>
    <row r="28" spans="1:9" ht="15.75" customHeight="1" x14ac:dyDescent="0.35">
      <c r="A28" s="8">
        <v>27</v>
      </c>
      <c r="B28" s="2" t="s">
        <v>44</v>
      </c>
      <c r="C28" s="2" t="s">
        <v>322</v>
      </c>
      <c r="D28" s="2" t="s">
        <v>33</v>
      </c>
      <c r="E28" s="2" t="s">
        <v>33</v>
      </c>
      <c r="F28" s="2">
        <v>1.67</v>
      </c>
      <c r="G28" s="2">
        <v>1.46</v>
      </c>
      <c r="H28" s="3">
        <f t="shared" si="0"/>
        <v>2.4381999999999997</v>
      </c>
      <c r="I28" s="3">
        <f t="shared" si="1"/>
        <v>26.235031999999997</v>
      </c>
    </row>
    <row r="29" spans="1:9" ht="15.75" customHeight="1" x14ac:dyDescent="0.35">
      <c r="A29" s="8">
        <v>28</v>
      </c>
      <c r="B29" s="2" t="s">
        <v>44</v>
      </c>
      <c r="C29" s="2" t="s">
        <v>323</v>
      </c>
      <c r="D29" s="2" t="s">
        <v>33</v>
      </c>
      <c r="E29" s="2" t="s">
        <v>33</v>
      </c>
      <c r="F29" s="2">
        <v>1.67</v>
      </c>
      <c r="G29" s="2">
        <v>1.46</v>
      </c>
      <c r="H29" s="3">
        <f t="shared" si="0"/>
        <v>2.4381999999999997</v>
      </c>
      <c r="I29" s="3">
        <f t="shared" si="1"/>
        <v>26.235031999999997</v>
      </c>
    </row>
    <row r="30" spans="1:9" ht="15.75" customHeight="1" x14ac:dyDescent="0.35">
      <c r="A30" s="8">
        <v>29</v>
      </c>
      <c r="B30" s="2" t="s">
        <v>50</v>
      </c>
      <c r="C30" s="2" t="s">
        <v>167</v>
      </c>
      <c r="D30" s="2" t="s">
        <v>7</v>
      </c>
      <c r="E30" s="2" t="s">
        <v>8</v>
      </c>
      <c r="F30" s="2">
        <v>16.41</v>
      </c>
      <c r="G30" s="2">
        <v>7.88</v>
      </c>
      <c r="H30" s="3">
        <f>F30*G30</f>
        <v>129.3108</v>
      </c>
      <c r="I30" s="3">
        <f>H30*10.76</f>
        <v>1391.3842079999999</v>
      </c>
    </row>
    <row r="31" spans="1:9" ht="15.75" customHeight="1" x14ac:dyDescent="0.35">
      <c r="A31" s="8">
        <v>30</v>
      </c>
      <c r="B31" s="2" t="s">
        <v>50</v>
      </c>
      <c r="C31" s="2" t="s">
        <v>168</v>
      </c>
      <c r="D31" s="2" t="s">
        <v>7</v>
      </c>
      <c r="E31" s="2" t="s">
        <v>8</v>
      </c>
      <c r="F31" s="2">
        <v>13.83</v>
      </c>
      <c r="G31" s="2">
        <v>7.82</v>
      </c>
      <c r="H31" s="3">
        <f t="shared" si="0"/>
        <v>108.15060000000001</v>
      </c>
      <c r="I31" s="3">
        <f t="shared" si="1"/>
        <v>1163.700456</v>
      </c>
    </row>
    <row r="32" spans="1:9" ht="15.75" customHeight="1" x14ac:dyDescent="0.35">
      <c r="A32" s="8">
        <v>31</v>
      </c>
      <c r="B32" s="2" t="s">
        <v>50</v>
      </c>
      <c r="C32" s="2" t="s">
        <v>169</v>
      </c>
      <c r="D32" s="2" t="s">
        <v>7</v>
      </c>
      <c r="E32" s="2" t="s">
        <v>75</v>
      </c>
      <c r="F32" s="2"/>
      <c r="G32" s="2"/>
      <c r="H32" s="3">
        <v>544.17999999999995</v>
      </c>
      <c r="I32" s="3">
        <v>5855.3767999999991</v>
      </c>
    </row>
    <row r="33" spans="1:9" ht="15.75" customHeight="1" x14ac:dyDescent="0.35">
      <c r="A33" s="8">
        <v>32</v>
      </c>
      <c r="B33" s="2" t="s">
        <v>50</v>
      </c>
      <c r="C33" s="2" t="s">
        <v>178</v>
      </c>
      <c r="D33" s="2" t="s">
        <v>28</v>
      </c>
      <c r="E33" s="2" t="s">
        <v>13</v>
      </c>
      <c r="F33" s="2">
        <v>6.98</v>
      </c>
      <c r="G33" s="2">
        <v>3.1</v>
      </c>
      <c r="H33" s="3">
        <f t="shared" si="0"/>
        <v>21.638000000000002</v>
      </c>
      <c r="I33" s="3">
        <f t="shared" si="1"/>
        <v>232.82488000000001</v>
      </c>
    </row>
    <row r="34" spans="1:9" ht="15.75" customHeight="1" x14ac:dyDescent="0.35">
      <c r="A34" s="8">
        <v>33</v>
      </c>
      <c r="B34" s="2" t="s">
        <v>50</v>
      </c>
      <c r="C34" s="2" t="s">
        <v>187</v>
      </c>
      <c r="D34" s="2" t="s">
        <v>33</v>
      </c>
      <c r="E34" s="2" t="s">
        <v>33</v>
      </c>
      <c r="F34" s="2">
        <v>61.52</v>
      </c>
      <c r="G34" s="2">
        <v>2.87</v>
      </c>
      <c r="H34" s="3">
        <f t="shared" si="0"/>
        <v>176.56240000000003</v>
      </c>
      <c r="I34" s="3">
        <f t="shared" si="1"/>
        <v>1899.8114240000002</v>
      </c>
    </row>
    <row r="35" spans="1:9" ht="15.75" customHeight="1" x14ac:dyDescent="0.35">
      <c r="A35" s="8">
        <v>34</v>
      </c>
      <c r="B35" s="2" t="s">
        <v>50</v>
      </c>
      <c r="C35" s="2" t="s">
        <v>123</v>
      </c>
      <c r="D35" s="2" t="s">
        <v>33</v>
      </c>
      <c r="E35" s="2" t="s">
        <v>33</v>
      </c>
      <c r="F35" s="2"/>
      <c r="G35" s="2"/>
      <c r="H35" s="3">
        <v>70.790000000000006</v>
      </c>
      <c r="I35" s="3">
        <v>761.70040000000006</v>
      </c>
    </row>
    <row r="36" spans="1:9" ht="15.75" customHeight="1" x14ac:dyDescent="0.35">
      <c r="A36" s="8">
        <v>35</v>
      </c>
      <c r="B36" s="2" t="s">
        <v>50</v>
      </c>
      <c r="C36" s="2" t="s">
        <v>322</v>
      </c>
      <c r="D36" s="2" t="s">
        <v>33</v>
      </c>
      <c r="E36" s="2" t="s">
        <v>33</v>
      </c>
      <c r="F36" s="2">
        <v>1.67</v>
      </c>
      <c r="G36" s="2">
        <v>1.46</v>
      </c>
      <c r="H36" s="3">
        <f t="shared" si="0"/>
        <v>2.4381999999999997</v>
      </c>
      <c r="I36" s="3">
        <f t="shared" si="1"/>
        <v>26.235031999999997</v>
      </c>
    </row>
    <row r="37" spans="1:9" ht="15.75" customHeight="1" x14ac:dyDescent="0.35">
      <c r="A37" s="8">
        <v>36</v>
      </c>
      <c r="B37" s="2" t="s">
        <v>50</v>
      </c>
      <c r="C37" s="2" t="s">
        <v>323</v>
      </c>
      <c r="D37" s="2" t="s">
        <v>33</v>
      </c>
      <c r="E37" s="2" t="s">
        <v>33</v>
      </c>
      <c r="F37" s="2">
        <v>1.67</v>
      </c>
      <c r="G37" s="2">
        <v>1.46</v>
      </c>
      <c r="H37" s="3">
        <f t="shared" si="0"/>
        <v>2.4381999999999997</v>
      </c>
      <c r="I37" s="3">
        <f t="shared" si="1"/>
        <v>26.235031999999997</v>
      </c>
    </row>
    <row r="38" spans="1:9" ht="15.75" customHeight="1" x14ac:dyDescent="0.35">
      <c r="A38" s="8">
        <v>37</v>
      </c>
      <c r="B38" s="2" t="s">
        <v>50</v>
      </c>
      <c r="C38" s="2" t="s">
        <v>172</v>
      </c>
      <c r="D38" s="2" t="s">
        <v>28</v>
      </c>
      <c r="E38" s="2" t="s">
        <v>13</v>
      </c>
      <c r="F38" s="2"/>
      <c r="G38" s="2"/>
      <c r="H38" s="3">
        <v>78.099999999999994</v>
      </c>
      <c r="I38" s="3">
        <v>840.35599999999988</v>
      </c>
    </row>
    <row r="39" spans="1:9" x14ac:dyDescent="0.35">
      <c r="A39" s="8">
        <v>38</v>
      </c>
      <c r="B39" s="2" t="s">
        <v>63</v>
      </c>
      <c r="C39" s="2" t="s">
        <v>201</v>
      </c>
      <c r="D39" s="2" t="s">
        <v>7</v>
      </c>
      <c r="E39" s="2" t="s">
        <v>202</v>
      </c>
      <c r="F39" s="2">
        <v>16.5</v>
      </c>
      <c r="G39" s="2">
        <v>11.94</v>
      </c>
      <c r="H39" s="3">
        <f t="shared" si="0"/>
        <v>197.01</v>
      </c>
      <c r="I39" s="3">
        <f t="shared" si="1"/>
        <v>2119.8276000000001</v>
      </c>
    </row>
    <row r="40" spans="1:9" x14ac:dyDescent="0.35">
      <c r="A40" s="8">
        <v>39</v>
      </c>
      <c r="B40" s="2" t="s">
        <v>63</v>
      </c>
      <c r="C40" s="2" t="s">
        <v>204</v>
      </c>
      <c r="D40" s="2" t="s">
        <v>7</v>
      </c>
      <c r="E40" s="2" t="s">
        <v>8</v>
      </c>
      <c r="F40" s="2">
        <v>13.7</v>
      </c>
      <c r="G40" s="2">
        <v>8.2200000000000006</v>
      </c>
      <c r="H40" s="3">
        <f t="shared" si="0"/>
        <v>112.614</v>
      </c>
      <c r="I40" s="3">
        <f t="shared" si="1"/>
        <v>1211.7266400000001</v>
      </c>
    </row>
    <row r="41" spans="1:9" x14ac:dyDescent="0.35">
      <c r="A41" s="8">
        <v>40</v>
      </c>
      <c r="B41" s="2" t="s">
        <v>63</v>
      </c>
      <c r="C41" s="2" t="s">
        <v>205</v>
      </c>
      <c r="D41" s="2" t="s">
        <v>7</v>
      </c>
      <c r="E41" s="2" t="s">
        <v>8</v>
      </c>
      <c r="F41" s="2">
        <v>12.43</v>
      </c>
      <c r="G41" s="2">
        <v>11</v>
      </c>
      <c r="H41" s="3">
        <f t="shared" si="0"/>
        <v>136.72999999999999</v>
      </c>
      <c r="I41" s="3">
        <f t="shared" si="1"/>
        <v>1471.2148</v>
      </c>
    </row>
    <row r="42" spans="1:9" x14ac:dyDescent="0.35">
      <c r="A42" s="8">
        <v>41</v>
      </c>
      <c r="B42" s="2" t="s">
        <v>63</v>
      </c>
      <c r="C42" s="2" t="s">
        <v>206</v>
      </c>
      <c r="D42" s="2" t="s">
        <v>7</v>
      </c>
      <c r="E42" s="2" t="s">
        <v>8</v>
      </c>
      <c r="F42" s="2">
        <v>9.9700000000000006</v>
      </c>
      <c r="G42" s="2">
        <v>11.16</v>
      </c>
      <c r="H42" s="3">
        <f t="shared" si="0"/>
        <v>111.26520000000001</v>
      </c>
      <c r="I42" s="3">
        <f t="shared" si="1"/>
        <v>1197.2135520000002</v>
      </c>
    </row>
    <row r="43" spans="1:9" x14ac:dyDescent="0.35">
      <c r="A43" s="8">
        <v>42</v>
      </c>
      <c r="B43" s="2" t="s">
        <v>63</v>
      </c>
      <c r="C43" s="2" t="s">
        <v>207</v>
      </c>
      <c r="D43" s="2" t="s">
        <v>7</v>
      </c>
      <c r="E43" s="2" t="s">
        <v>8</v>
      </c>
      <c r="F43" s="2">
        <v>6.3</v>
      </c>
      <c r="G43" s="2">
        <v>14.69</v>
      </c>
      <c r="H43" s="3">
        <f t="shared" si="0"/>
        <v>92.546999999999997</v>
      </c>
      <c r="I43" s="3">
        <f t="shared" si="1"/>
        <v>995.80571999999995</v>
      </c>
    </row>
    <row r="44" spans="1:9" x14ac:dyDescent="0.35">
      <c r="A44" s="8">
        <v>43</v>
      </c>
      <c r="B44" s="2" t="s">
        <v>63</v>
      </c>
      <c r="C44" s="2" t="s">
        <v>203</v>
      </c>
      <c r="D44" s="2" t="s">
        <v>28</v>
      </c>
      <c r="E44" s="2" t="s">
        <v>184</v>
      </c>
      <c r="F44" s="2">
        <v>12.48</v>
      </c>
      <c r="G44" s="2">
        <v>10.89</v>
      </c>
      <c r="H44" s="3">
        <f t="shared" si="0"/>
        <v>135.90720000000002</v>
      </c>
      <c r="I44" s="3">
        <f t="shared" si="1"/>
        <v>1462.361472</v>
      </c>
    </row>
    <row r="45" spans="1:9" x14ac:dyDescent="0.35">
      <c r="A45" s="8">
        <v>44</v>
      </c>
      <c r="B45" s="2" t="s">
        <v>63</v>
      </c>
      <c r="C45" s="2" t="s">
        <v>186</v>
      </c>
      <c r="D45" s="2" t="s">
        <v>28</v>
      </c>
      <c r="E45" s="2" t="s">
        <v>184</v>
      </c>
      <c r="F45" s="2">
        <v>6.9</v>
      </c>
      <c r="G45" s="2">
        <v>3.01</v>
      </c>
      <c r="H45" s="3">
        <f t="shared" si="0"/>
        <v>20.768999999999998</v>
      </c>
      <c r="I45" s="3">
        <f t="shared" si="1"/>
        <v>223.47443999999999</v>
      </c>
    </row>
    <row r="46" spans="1:9" x14ac:dyDescent="0.35">
      <c r="A46" s="8">
        <v>45</v>
      </c>
      <c r="B46" s="2" t="s">
        <v>63</v>
      </c>
      <c r="C46" s="2" t="s">
        <v>187</v>
      </c>
      <c r="D46" s="2" t="s">
        <v>33</v>
      </c>
      <c r="E46" s="2" t="s">
        <v>33</v>
      </c>
      <c r="F46" s="2">
        <v>61.52</v>
      </c>
      <c r="G46" s="2">
        <v>2.87</v>
      </c>
      <c r="H46" s="3">
        <f t="shared" si="0"/>
        <v>176.56240000000003</v>
      </c>
      <c r="I46" s="3">
        <f t="shared" si="1"/>
        <v>1899.8114240000002</v>
      </c>
    </row>
    <row r="47" spans="1:9" x14ac:dyDescent="0.35">
      <c r="A47" s="8">
        <v>46</v>
      </c>
      <c r="B47" s="2" t="s">
        <v>63</v>
      </c>
      <c r="C47" s="2" t="s">
        <v>200</v>
      </c>
      <c r="D47" s="2" t="s">
        <v>33</v>
      </c>
      <c r="E47" s="2" t="s">
        <v>33</v>
      </c>
      <c r="F47" s="2"/>
      <c r="G47" s="2"/>
      <c r="H47" s="3">
        <v>70.790000000000006</v>
      </c>
      <c r="I47" s="3">
        <v>761.70040000000006</v>
      </c>
    </row>
    <row r="48" spans="1:9" x14ac:dyDescent="0.35">
      <c r="A48" s="8">
        <v>47</v>
      </c>
      <c r="B48" s="2" t="s">
        <v>63</v>
      </c>
      <c r="C48" s="2" t="s">
        <v>322</v>
      </c>
      <c r="D48" s="2" t="s">
        <v>33</v>
      </c>
      <c r="E48" s="2" t="s">
        <v>33</v>
      </c>
      <c r="F48" s="2">
        <v>1.67</v>
      </c>
      <c r="G48" s="2">
        <v>1.46</v>
      </c>
      <c r="H48" s="3">
        <f t="shared" si="0"/>
        <v>2.4381999999999997</v>
      </c>
      <c r="I48" s="3">
        <f t="shared" si="1"/>
        <v>26.235031999999997</v>
      </c>
    </row>
    <row r="49" spans="1:9" x14ac:dyDescent="0.35">
      <c r="A49" s="8">
        <v>48</v>
      </c>
      <c r="B49" s="2" t="s">
        <v>63</v>
      </c>
      <c r="C49" s="2" t="s">
        <v>323</v>
      </c>
      <c r="D49" s="2" t="s">
        <v>33</v>
      </c>
      <c r="E49" s="2" t="s">
        <v>33</v>
      </c>
      <c r="F49" s="2">
        <v>1.67</v>
      </c>
      <c r="G49" s="2">
        <v>1.46</v>
      </c>
      <c r="H49" s="3">
        <f t="shared" si="0"/>
        <v>2.4381999999999997</v>
      </c>
      <c r="I49" s="3">
        <f t="shared" si="1"/>
        <v>26.235031999999997</v>
      </c>
    </row>
    <row r="50" spans="1:9" x14ac:dyDescent="0.35">
      <c r="A50" s="8">
        <v>49</v>
      </c>
      <c r="B50" s="2" t="s">
        <v>76</v>
      </c>
      <c r="C50" s="2" t="s">
        <v>220</v>
      </c>
      <c r="D50" s="2" t="s">
        <v>28</v>
      </c>
      <c r="E50" s="2" t="s">
        <v>184</v>
      </c>
      <c r="F50" s="2">
        <v>16.510000000000002</v>
      </c>
      <c r="G50" s="2">
        <v>8.5749999999999993</v>
      </c>
      <c r="H50" s="3">
        <f t="shared" si="0"/>
        <v>141.57325</v>
      </c>
      <c r="I50" s="3">
        <f t="shared" si="1"/>
        <v>1523.32817</v>
      </c>
    </row>
    <row r="51" spans="1:9" x14ac:dyDescent="0.35">
      <c r="A51" s="8">
        <v>50</v>
      </c>
      <c r="B51" s="2" t="s">
        <v>76</v>
      </c>
      <c r="C51" s="2" t="s">
        <v>221</v>
      </c>
      <c r="D51" s="2" t="s">
        <v>33</v>
      </c>
      <c r="E51" s="2" t="s">
        <v>33</v>
      </c>
      <c r="F51" s="2">
        <v>13.18</v>
      </c>
      <c r="G51" s="2">
        <v>3.6</v>
      </c>
      <c r="H51" s="3">
        <f t="shared" si="0"/>
        <v>47.448</v>
      </c>
      <c r="I51" s="3">
        <f t="shared" si="1"/>
        <v>510.54048</v>
      </c>
    </row>
    <row r="52" spans="1:9" x14ac:dyDescent="0.35">
      <c r="A52" s="8">
        <v>51</v>
      </c>
      <c r="B52" s="2" t="s">
        <v>76</v>
      </c>
      <c r="C52" s="2" t="s">
        <v>222</v>
      </c>
      <c r="D52" s="2" t="s">
        <v>7</v>
      </c>
      <c r="E52" s="2" t="s">
        <v>8</v>
      </c>
      <c r="F52" s="2">
        <v>12.48</v>
      </c>
      <c r="G52" s="2">
        <v>10.89</v>
      </c>
      <c r="H52" s="3">
        <f t="shared" si="0"/>
        <v>135.90720000000002</v>
      </c>
      <c r="I52" s="3">
        <f t="shared" si="1"/>
        <v>1462.361472</v>
      </c>
    </row>
    <row r="53" spans="1:9" x14ac:dyDescent="0.35">
      <c r="A53" s="8">
        <v>52</v>
      </c>
      <c r="B53" s="2" t="s">
        <v>76</v>
      </c>
      <c r="C53" s="2" t="s">
        <v>223</v>
      </c>
      <c r="D53" s="2" t="s">
        <v>28</v>
      </c>
      <c r="E53" s="2" t="s">
        <v>224</v>
      </c>
      <c r="F53" s="2">
        <v>13.7</v>
      </c>
      <c r="G53" s="2">
        <v>8.2200000000000006</v>
      </c>
      <c r="H53" s="3">
        <f t="shared" si="0"/>
        <v>112.614</v>
      </c>
      <c r="I53" s="3">
        <f t="shared" si="1"/>
        <v>1211.7266400000001</v>
      </c>
    </row>
    <row r="54" spans="1:9" x14ac:dyDescent="0.35">
      <c r="A54" s="8">
        <v>53</v>
      </c>
      <c r="B54" s="2" t="s">
        <v>76</v>
      </c>
      <c r="C54" s="2" t="s">
        <v>225</v>
      </c>
      <c r="D54" s="2" t="s">
        <v>7</v>
      </c>
      <c r="E54" s="2" t="s">
        <v>8</v>
      </c>
      <c r="F54" s="2">
        <v>12.43</v>
      </c>
      <c r="G54" s="2">
        <v>11</v>
      </c>
      <c r="H54" s="3">
        <f t="shared" si="0"/>
        <v>136.72999999999999</v>
      </c>
      <c r="I54" s="3">
        <f t="shared" si="1"/>
        <v>1471.2148</v>
      </c>
    </row>
    <row r="55" spans="1:9" x14ac:dyDescent="0.35">
      <c r="A55" s="8">
        <v>54</v>
      </c>
      <c r="B55" s="2" t="s">
        <v>76</v>
      </c>
      <c r="C55" s="2" t="s">
        <v>226</v>
      </c>
      <c r="D55" s="2" t="s">
        <v>7</v>
      </c>
      <c r="E55" s="2" t="s">
        <v>8</v>
      </c>
      <c r="F55" s="2">
        <v>9.8000000000000007</v>
      </c>
      <c r="G55" s="2">
        <v>7.95</v>
      </c>
      <c r="H55" s="3">
        <f t="shared" si="0"/>
        <v>77.910000000000011</v>
      </c>
      <c r="I55" s="3">
        <f t="shared" si="1"/>
        <v>838.31160000000011</v>
      </c>
    </row>
    <row r="56" spans="1:9" x14ac:dyDescent="0.35">
      <c r="A56" s="8">
        <v>55</v>
      </c>
      <c r="B56" s="2" t="s">
        <v>76</v>
      </c>
      <c r="C56" s="2" t="s">
        <v>227</v>
      </c>
      <c r="D56" s="2" t="s">
        <v>7</v>
      </c>
      <c r="E56" s="2" t="s">
        <v>8</v>
      </c>
      <c r="F56" s="2">
        <v>6.9</v>
      </c>
      <c r="G56" s="2">
        <v>9.57</v>
      </c>
      <c r="H56" s="3">
        <f t="shared" si="0"/>
        <v>66.033000000000001</v>
      </c>
      <c r="I56" s="3">
        <f t="shared" si="1"/>
        <v>710.51508000000001</v>
      </c>
    </row>
    <row r="57" spans="1:9" x14ac:dyDescent="0.35">
      <c r="A57" s="8">
        <v>56</v>
      </c>
      <c r="B57" s="2" t="s">
        <v>76</v>
      </c>
      <c r="C57" s="2" t="s">
        <v>228</v>
      </c>
      <c r="D57" s="2" t="s">
        <v>28</v>
      </c>
      <c r="E57" s="2" t="s">
        <v>184</v>
      </c>
      <c r="F57" s="2">
        <v>6.81</v>
      </c>
      <c r="G57" s="2">
        <v>3.18</v>
      </c>
      <c r="H57" s="3">
        <f t="shared" si="0"/>
        <v>21.655799999999999</v>
      </c>
      <c r="I57" s="3">
        <f t="shared" si="1"/>
        <v>233.01640799999998</v>
      </c>
    </row>
    <row r="58" spans="1:9" x14ac:dyDescent="0.35">
      <c r="A58" s="8">
        <v>57</v>
      </c>
      <c r="B58" s="2" t="s">
        <v>76</v>
      </c>
      <c r="C58" s="2" t="s">
        <v>229</v>
      </c>
      <c r="D58" s="2" t="s">
        <v>28</v>
      </c>
      <c r="E58" s="2" t="s">
        <v>184</v>
      </c>
      <c r="F58" s="2">
        <v>6.5</v>
      </c>
      <c r="G58" s="2">
        <v>3</v>
      </c>
      <c r="H58" s="3">
        <f t="shared" si="0"/>
        <v>19.5</v>
      </c>
      <c r="I58" s="3">
        <f t="shared" si="1"/>
        <v>209.82</v>
      </c>
    </row>
    <row r="59" spans="1:9" x14ac:dyDescent="0.35">
      <c r="A59" s="8">
        <v>58</v>
      </c>
      <c r="B59" s="2" t="s">
        <v>76</v>
      </c>
      <c r="C59" s="2" t="s">
        <v>221</v>
      </c>
      <c r="D59" s="2" t="s">
        <v>33</v>
      </c>
      <c r="E59" s="2" t="s">
        <v>33</v>
      </c>
      <c r="F59" s="2">
        <v>13.1</v>
      </c>
      <c r="G59" s="2">
        <v>3.6</v>
      </c>
      <c r="H59" s="3">
        <f t="shared" si="0"/>
        <v>47.16</v>
      </c>
      <c r="I59" s="3">
        <f t="shared" si="1"/>
        <v>507.44159999999994</v>
      </c>
    </row>
    <row r="60" spans="1:9" x14ac:dyDescent="0.35">
      <c r="A60" s="8">
        <v>59</v>
      </c>
      <c r="B60" s="2" t="s">
        <v>76</v>
      </c>
      <c r="C60" s="2" t="s">
        <v>187</v>
      </c>
      <c r="D60" s="2" t="s">
        <v>33</v>
      </c>
      <c r="E60" s="2" t="s">
        <v>33</v>
      </c>
      <c r="F60" s="2">
        <v>61.52</v>
      </c>
      <c r="G60" s="2">
        <v>2.87</v>
      </c>
      <c r="H60" s="3">
        <f t="shared" si="0"/>
        <v>176.56240000000003</v>
      </c>
      <c r="I60" s="3">
        <f t="shared" si="1"/>
        <v>1899.8114240000002</v>
      </c>
    </row>
    <row r="61" spans="1:9" x14ac:dyDescent="0.35">
      <c r="A61" s="8">
        <v>60</v>
      </c>
      <c r="B61" s="2" t="s">
        <v>76</v>
      </c>
      <c r="C61" s="2" t="s">
        <v>200</v>
      </c>
      <c r="D61" s="2" t="s">
        <v>33</v>
      </c>
      <c r="E61" s="2" t="s">
        <v>33</v>
      </c>
      <c r="F61" s="2"/>
      <c r="G61" s="2"/>
      <c r="H61" s="3">
        <v>70.790000000000006</v>
      </c>
      <c r="I61" s="3">
        <v>761.70040000000006</v>
      </c>
    </row>
    <row r="62" spans="1:9" x14ac:dyDescent="0.35">
      <c r="A62" s="8">
        <v>61</v>
      </c>
      <c r="B62" s="2" t="s">
        <v>76</v>
      </c>
      <c r="C62" s="2" t="s">
        <v>41</v>
      </c>
      <c r="D62" s="2" t="s">
        <v>33</v>
      </c>
      <c r="E62" s="2" t="s">
        <v>33</v>
      </c>
      <c r="F62" s="2">
        <v>1.67</v>
      </c>
      <c r="G62" s="2">
        <v>1.46</v>
      </c>
      <c r="H62" s="3">
        <f t="shared" si="0"/>
        <v>2.4381999999999997</v>
      </c>
      <c r="I62" s="3">
        <f t="shared" si="1"/>
        <v>26.235031999999997</v>
      </c>
    </row>
    <row r="63" spans="1:9" x14ac:dyDescent="0.35">
      <c r="A63" s="8">
        <v>62</v>
      </c>
      <c r="B63" s="2" t="s">
        <v>76</v>
      </c>
      <c r="C63" s="2" t="s">
        <v>41</v>
      </c>
      <c r="D63" s="2" t="s">
        <v>33</v>
      </c>
      <c r="E63" s="2" t="s">
        <v>33</v>
      </c>
      <c r="F63" s="2">
        <v>1.67</v>
      </c>
      <c r="G63" s="2">
        <v>1.46</v>
      </c>
      <c r="H63" s="3">
        <f t="shared" si="0"/>
        <v>2.4381999999999997</v>
      </c>
      <c r="I63" s="3">
        <f t="shared" si="1"/>
        <v>26.235031999999997</v>
      </c>
    </row>
    <row r="64" spans="1:9" x14ac:dyDescent="0.35">
      <c r="A64" s="8">
        <v>63</v>
      </c>
      <c r="B64" s="2" t="s">
        <v>324</v>
      </c>
      <c r="C64" s="2" t="s">
        <v>325</v>
      </c>
      <c r="D64" s="2" t="s">
        <v>47</v>
      </c>
      <c r="E64" s="2" t="s">
        <v>326</v>
      </c>
      <c r="F64" s="2">
        <v>13.21</v>
      </c>
      <c r="G64" s="2">
        <v>7.7</v>
      </c>
      <c r="H64" s="3">
        <f t="shared" si="0"/>
        <v>101.71700000000001</v>
      </c>
      <c r="I64" s="3">
        <f t="shared" si="1"/>
        <v>1094.4749200000001</v>
      </c>
    </row>
    <row r="65" spans="1:9" x14ac:dyDescent="0.35">
      <c r="A65" s="8">
        <v>64</v>
      </c>
      <c r="B65" s="2" t="s">
        <v>324</v>
      </c>
      <c r="C65" s="2" t="s">
        <v>330</v>
      </c>
      <c r="D65" s="2" t="s">
        <v>47</v>
      </c>
      <c r="E65" s="2" t="s">
        <v>330</v>
      </c>
      <c r="F65" s="2">
        <v>7.28</v>
      </c>
      <c r="G65" s="2">
        <v>2.85</v>
      </c>
      <c r="H65" s="3">
        <f t="shared" si="0"/>
        <v>20.748000000000001</v>
      </c>
      <c r="I65" s="3">
        <f t="shared" si="1"/>
        <v>223.24848</v>
      </c>
    </row>
    <row r="66" spans="1:9" x14ac:dyDescent="0.35">
      <c r="A66" s="8">
        <v>65</v>
      </c>
      <c r="B66" s="2" t="s">
        <v>324</v>
      </c>
      <c r="C66" s="2" t="s">
        <v>48</v>
      </c>
      <c r="D66" s="2" t="s">
        <v>47</v>
      </c>
      <c r="E66" s="2" t="s">
        <v>48</v>
      </c>
      <c r="F66" s="2">
        <v>2.39</v>
      </c>
      <c r="G66" s="2">
        <v>1.25</v>
      </c>
      <c r="H66" s="3">
        <f t="shared" si="0"/>
        <v>2.9875000000000003</v>
      </c>
      <c r="I66" s="3">
        <f t="shared" si="1"/>
        <v>32.145500000000006</v>
      </c>
    </row>
    <row r="67" spans="1:9" x14ac:dyDescent="0.35">
      <c r="A67" s="8">
        <v>66</v>
      </c>
      <c r="B67" s="2" t="s">
        <v>324</v>
      </c>
      <c r="C67" s="2" t="s">
        <v>322</v>
      </c>
      <c r="D67" s="2" t="s">
        <v>33</v>
      </c>
      <c r="E67" s="2" t="s">
        <v>33</v>
      </c>
      <c r="F67" s="2">
        <v>1.67</v>
      </c>
      <c r="G67" s="2">
        <v>1.46</v>
      </c>
      <c r="H67" s="3">
        <f t="shared" ref="H67:H69" si="2">F67*G67</f>
        <v>2.4381999999999997</v>
      </c>
      <c r="I67" s="3">
        <f t="shared" ref="I67:I69" si="3">H67*10.76</f>
        <v>26.235031999999997</v>
      </c>
    </row>
    <row r="68" spans="1:9" x14ac:dyDescent="0.35">
      <c r="A68" s="8">
        <v>67</v>
      </c>
      <c r="B68" s="2" t="s">
        <v>324</v>
      </c>
      <c r="C68" s="2" t="s">
        <v>323</v>
      </c>
      <c r="D68" s="2" t="s">
        <v>33</v>
      </c>
      <c r="E68" s="2" t="s">
        <v>33</v>
      </c>
      <c r="F68" s="2">
        <v>1.67</v>
      </c>
      <c r="G68" s="2">
        <v>1.46</v>
      </c>
      <c r="H68" s="3">
        <f t="shared" si="2"/>
        <v>2.4381999999999997</v>
      </c>
      <c r="I68" s="3">
        <f t="shared" si="3"/>
        <v>26.235031999999997</v>
      </c>
    </row>
    <row r="69" spans="1:9" x14ac:dyDescent="0.35">
      <c r="A69" s="8">
        <v>68</v>
      </c>
      <c r="B69" s="2" t="s">
        <v>324</v>
      </c>
      <c r="C69" s="2" t="s">
        <v>208</v>
      </c>
      <c r="D69" s="2" t="s">
        <v>33</v>
      </c>
      <c r="E69" s="2" t="s">
        <v>33</v>
      </c>
      <c r="F69" s="2">
        <v>21.87</v>
      </c>
      <c r="G69" s="2">
        <v>2.87</v>
      </c>
      <c r="H69" s="3">
        <f t="shared" si="2"/>
        <v>62.766900000000007</v>
      </c>
      <c r="I69" s="3">
        <f t="shared" si="3"/>
        <v>675.37184400000001</v>
      </c>
    </row>
    <row r="70" spans="1:9" x14ac:dyDescent="0.35">
      <c r="A70" s="8">
        <v>69</v>
      </c>
      <c r="B70" s="2" t="s">
        <v>324</v>
      </c>
      <c r="C70" s="2" t="s">
        <v>123</v>
      </c>
      <c r="D70" s="2" t="s">
        <v>33</v>
      </c>
      <c r="E70" s="2" t="s">
        <v>33</v>
      </c>
      <c r="F70" s="2"/>
      <c r="G70" s="2"/>
      <c r="H70" s="3">
        <v>70.790000000000006</v>
      </c>
      <c r="I70" s="3">
        <v>761.70040000000006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03"/>
  <sheetViews>
    <sheetView zoomScale="85" zoomScaleNormal="85" workbookViewId="0">
      <selection activeCell="L1" sqref="L1:M3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34" style="1" customWidth="1"/>
    <col min="4" max="4" width="12.453125" style="1" bestFit="1" customWidth="1"/>
    <col min="5" max="5" width="11.90625" style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1" width="9.08984375" style="1"/>
    <col min="12" max="12" width="11.26953125" style="1" bestFit="1" customWidth="1"/>
    <col min="13" max="18" width="9.08984375" style="1"/>
    <col min="19" max="19" width="12.36328125" style="1" hidden="1" customWidth="1"/>
    <col min="20" max="20" width="0" style="1" hidden="1" customWidth="1"/>
    <col min="21" max="16384" width="9.08984375" style="1"/>
  </cols>
  <sheetData>
    <row r="1" spans="1:20" ht="39" customHeigh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L1" s="5" t="s">
        <v>336</v>
      </c>
      <c r="M1" s="7" t="s">
        <v>93</v>
      </c>
    </row>
    <row r="2" spans="1:20" x14ac:dyDescent="0.3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  <c r="F2" s="2">
        <v>8.27</v>
      </c>
      <c r="G2" s="2">
        <v>8.32</v>
      </c>
      <c r="H2" s="3">
        <f t="shared" ref="H2:H16" si="0">F2*G2</f>
        <v>68.806399999999996</v>
      </c>
      <c r="I2" s="3">
        <f>H2*10.76</f>
        <v>740.35686399999997</v>
      </c>
      <c r="J2" s="4"/>
      <c r="L2" s="2" t="s">
        <v>334</v>
      </c>
      <c r="M2" s="2">
        <v>6711.77</v>
      </c>
      <c r="S2" s="1" t="s">
        <v>5</v>
      </c>
      <c r="T2" s="1">
        <v>1399.25</v>
      </c>
    </row>
    <row r="3" spans="1:20" x14ac:dyDescent="0.35">
      <c r="A3" s="2">
        <v>2</v>
      </c>
      <c r="B3" s="2" t="s">
        <v>5</v>
      </c>
      <c r="C3" s="2" t="s">
        <v>11</v>
      </c>
      <c r="D3" s="2" t="s">
        <v>7</v>
      </c>
      <c r="E3" s="2" t="s">
        <v>8</v>
      </c>
      <c r="F3" s="2">
        <v>8.27</v>
      </c>
      <c r="G3" s="2">
        <v>8.24</v>
      </c>
      <c r="H3" s="3">
        <f t="shared" si="0"/>
        <v>68.144800000000004</v>
      </c>
      <c r="I3" s="3">
        <f t="shared" ref="I3:I66" si="1">H3*10.76</f>
        <v>733.23804800000005</v>
      </c>
      <c r="J3" s="4"/>
      <c r="L3" s="2" t="s">
        <v>335</v>
      </c>
      <c r="M3" s="2">
        <v>6191.17</v>
      </c>
      <c r="S3" s="1" t="s">
        <v>44</v>
      </c>
      <c r="T3" s="1">
        <v>1328.13</v>
      </c>
    </row>
    <row r="4" spans="1:20" x14ac:dyDescent="0.35">
      <c r="A4" s="2">
        <v>3</v>
      </c>
      <c r="B4" s="2" t="s">
        <v>5</v>
      </c>
      <c r="C4" s="2" t="s">
        <v>14</v>
      </c>
      <c r="D4" s="2" t="s">
        <v>7</v>
      </c>
      <c r="E4" s="2" t="s">
        <v>8</v>
      </c>
      <c r="F4" s="2">
        <v>8.27</v>
      </c>
      <c r="G4" s="2">
        <v>8.14</v>
      </c>
      <c r="H4" s="3">
        <f t="shared" si="0"/>
        <v>67.317800000000005</v>
      </c>
      <c r="I4" s="3">
        <f t="shared" si="1"/>
        <v>724.33952800000009</v>
      </c>
      <c r="J4" s="4"/>
      <c r="S4" s="1" t="s">
        <v>50</v>
      </c>
      <c r="T4" s="1">
        <v>1328.13</v>
      </c>
    </row>
    <row r="5" spans="1:20" x14ac:dyDescent="0.35">
      <c r="A5" s="2">
        <v>4</v>
      </c>
      <c r="B5" s="2" t="s">
        <v>5</v>
      </c>
      <c r="C5" s="2" t="s">
        <v>16</v>
      </c>
      <c r="D5" s="2" t="s">
        <v>7</v>
      </c>
      <c r="E5" s="2" t="s">
        <v>8</v>
      </c>
      <c r="F5" s="2">
        <v>8.27</v>
      </c>
      <c r="G5" s="2">
        <v>8.19</v>
      </c>
      <c r="H5" s="3">
        <f t="shared" si="0"/>
        <v>67.73129999999999</v>
      </c>
      <c r="I5" s="3">
        <f t="shared" si="1"/>
        <v>728.78878799999984</v>
      </c>
      <c r="J5" s="4"/>
      <c r="S5" s="1" t="s">
        <v>63</v>
      </c>
      <c r="T5" s="1">
        <v>1328.13</v>
      </c>
    </row>
    <row r="6" spans="1:20" x14ac:dyDescent="0.35">
      <c r="A6" s="2">
        <v>5</v>
      </c>
      <c r="B6" s="2" t="s">
        <v>5</v>
      </c>
      <c r="C6" s="2" t="s">
        <v>18</v>
      </c>
      <c r="D6" s="2" t="s">
        <v>7</v>
      </c>
      <c r="E6" s="2" t="s">
        <v>8</v>
      </c>
      <c r="F6" s="2">
        <v>8.26</v>
      </c>
      <c r="G6" s="2">
        <v>3</v>
      </c>
      <c r="H6" s="3">
        <f t="shared" si="0"/>
        <v>24.78</v>
      </c>
      <c r="I6" s="3">
        <f t="shared" si="1"/>
        <v>266.63280000000003</v>
      </c>
      <c r="J6" s="4"/>
      <c r="S6" s="1" t="s">
        <v>76</v>
      </c>
      <c r="T6" s="1">
        <v>1328.13</v>
      </c>
    </row>
    <row r="7" spans="1:20" x14ac:dyDescent="0.35">
      <c r="A7" s="2">
        <v>6</v>
      </c>
      <c r="B7" s="2" t="s">
        <v>5</v>
      </c>
      <c r="C7" s="2" t="s">
        <v>20</v>
      </c>
      <c r="D7" s="2" t="s">
        <v>7</v>
      </c>
      <c r="E7" s="2" t="s">
        <v>8</v>
      </c>
      <c r="F7" s="2">
        <v>24.99</v>
      </c>
      <c r="G7" s="2">
        <v>8.52</v>
      </c>
      <c r="H7" s="3">
        <f t="shared" si="0"/>
        <v>212.91479999999999</v>
      </c>
      <c r="I7" s="3">
        <f t="shared" si="1"/>
        <v>2290.963248</v>
      </c>
      <c r="J7" s="4"/>
    </row>
    <row r="8" spans="1:20" x14ac:dyDescent="0.35">
      <c r="A8" s="2">
        <v>7</v>
      </c>
      <c r="B8" s="2" t="s">
        <v>5</v>
      </c>
      <c r="C8" s="2" t="s">
        <v>21</v>
      </c>
      <c r="D8" s="2" t="s">
        <v>7</v>
      </c>
      <c r="E8" s="2" t="s">
        <v>8</v>
      </c>
      <c r="F8" s="2">
        <v>16.55</v>
      </c>
      <c r="G8" s="2">
        <v>8.51</v>
      </c>
      <c r="H8" s="3">
        <f t="shared" si="0"/>
        <v>140.84049999999999</v>
      </c>
      <c r="I8" s="3">
        <f t="shared" si="1"/>
        <v>1515.4437799999998</v>
      </c>
      <c r="J8" s="4"/>
    </row>
    <row r="9" spans="1:20" x14ac:dyDescent="0.35">
      <c r="A9" s="2">
        <v>8</v>
      </c>
      <c r="B9" s="2" t="s">
        <v>5</v>
      </c>
      <c r="C9" s="2" t="s">
        <v>23</v>
      </c>
      <c r="D9" s="2" t="s">
        <v>7</v>
      </c>
      <c r="E9" s="2" t="s">
        <v>8</v>
      </c>
      <c r="F9" s="2">
        <v>8.5</v>
      </c>
      <c r="G9" s="2">
        <v>11.28</v>
      </c>
      <c r="H9" s="3">
        <f t="shared" si="0"/>
        <v>95.88</v>
      </c>
      <c r="I9" s="3">
        <f t="shared" si="1"/>
        <v>1031.6687999999999</v>
      </c>
      <c r="J9" s="4"/>
    </row>
    <row r="10" spans="1:20" x14ac:dyDescent="0.35">
      <c r="A10" s="2">
        <v>9</v>
      </c>
      <c r="B10" s="2" t="s">
        <v>5</v>
      </c>
      <c r="C10" s="2" t="s">
        <v>25</v>
      </c>
      <c r="D10" s="2" t="s">
        <v>7</v>
      </c>
      <c r="E10" s="2" t="s">
        <v>8</v>
      </c>
      <c r="F10" s="2">
        <v>8.5</v>
      </c>
      <c r="G10" s="2">
        <v>24.98</v>
      </c>
      <c r="H10" s="3">
        <f t="shared" si="0"/>
        <v>212.33</v>
      </c>
      <c r="I10" s="3">
        <f t="shared" si="1"/>
        <v>2284.6707999999999</v>
      </c>
      <c r="J10" s="4"/>
    </row>
    <row r="11" spans="1:20" x14ac:dyDescent="0.35">
      <c r="A11" s="2">
        <v>10</v>
      </c>
      <c r="B11" s="2" t="s">
        <v>5</v>
      </c>
      <c r="C11" s="2" t="s">
        <v>27</v>
      </c>
      <c r="D11" s="2" t="s">
        <v>28</v>
      </c>
      <c r="E11" s="2" t="s">
        <v>29</v>
      </c>
      <c r="F11" s="2">
        <v>4.22</v>
      </c>
      <c r="G11" s="2">
        <v>4.07</v>
      </c>
      <c r="H11" s="3">
        <f t="shared" si="0"/>
        <v>17.1754</v>
      </c>
      <c r="I11" s="3">
        <f t="shared" si="1"/>
        <v>184.80730399999999</v>
      </c>
      <c r="J11" s="4"/>
    </row>
    <row r="12" spans="1:20" x14ac:dyDescent="0.35">
      <c r="A12" s="2">
        <v>11</v>
      </c>
      <c r="B12" s="2" t="s">
        <v>5</v>
      </c>
      <c r="C12" s="2" t="s">
        <v>30</v>
      </c>
      <c r="D12" s="2" t="s">
        <v>28</v>
      </c>
      <c r="E12" s="2" t="s">
        <v>29</v>
      </c>
      <c r="F12" s="2">
        <v>4.3899999999999997</v>
      </c>
      <c r="G12" s="2">
        <v>3.98</v>
      </c>
      <c r="H12" s="3">
        <f t="shared" si="0"/>
        <v>17.472199999999997</v>
      </c>
      <c r="I12" s="3">
        <f t="shared" si="1"/>
        <v>188.00087199999996</v>
      </c>
      <c r="J12" s="4"/>
    </row>
    <row r="13" spans="1:20" x14ac:dyDescent="0.35">
      <c r="A13" s="2">
        <v>12</v>
      </c>
      <c r="B13" s="2" t="s">
        <v>5</v>
      </c>
      <c r="C13" s="2" t="s">
        <v>32</v>
      </c>
      <c r="D13" s="2" t="s">
        <v>33</v>
      </c>
      <c r="E13" s="2" t="s">
        <v>33</v>
      </c>
      <c r="F13" s="2">
        <v>9.39</v>
      </c>
      <c r="G13" s="2">
        <v>3.95</v>
      </c>
      <c r="H13" s="3">
        <f t="shared" si="0"/>
        <v>37.090500000000006</v>
      </c>
      <c r="I13" s="3">
        <f t="shared" si="1"/>
        <v>399.09378000000004</v>
      </c>
      <c r="J13" s="4"/>
    </row>
    <row r="14" spans="1:20" x14ac:dyDescent="0.35">
      <c r="A14" s="2">
        <v>13</v>
      </c>
      <c r="B14" s="2" t="s">
        <v>5</v>
      </c>
      <c r="C14" s="2" t="s">
        <v>35</v>
      </c>
      <c r="D14" s="2" t="s">
        <v>33</v>
      </c>
      <c r="E14" s="2" t="s">
        <v>33</v>
      </c>
      <c r="F14" s="2">
        <v>36.6</v>
      </c>
      <c r="G14" s="2">
        <v>2.09</v>
      </c>
      <c r="H14" s="3">
        <f t="shared" si="0"/>
        <v>76.494</v>
      </c>
      <c r="I14" s="3">
        <f t="shared" si="1"/>
        <v>823.07543999999996</v>
      </c>
      <c r="J14" s="4"/>
    </row>
    <row r="15" spans="1:20" x14ac:dyDescent="0.35">
      <c r="A15" s="2">
        <v>14</v>
      </c>
      <c r="B15" s="2" t="s">
        <v>5</v>
      </c>
      <c r="C15" s="2" t="s">
        <v>37</v>
      </c>
      <c r="D15" s="2" t="s">
        <v>33</v>
      </c>
      <c r="E15" s="2" t="s">
        <v>33</v>
      </c>
      <c r="F15" s="2">
        <v>24.38</v>
      </c>
      <c r="G15" s="2">
        <v>3.07</v>
      </c>
      <c r="H15" s="3">
        <f t="shared" si="0"/>
        <v>74.846599999999995</v>
      </c>
      <c r="I15" s="3">
        <f t="shared" si="1"/>
        <v>805.34941599999991</v>
      </c>
      <c r="J15" s="4"/>
    </row>
    <row r="16" spans="1:20" x14ac:dyDescent="0.35">
      <c r="A16" s="2">
        <v>15</v>
      </c>
      <c r="B16" s="2" t="s">
        <v>5</v>
      </c>
      <c r="C16" s="2" t="s">
        <v>39</v>
      </c>
      <c r="D16" s="2" t="s">
        <v>33</v>
      </c>
      <c r="E16" s="2" t="s">
        <v>33</v>
      </c>
      <c r="F16" s="2">
        <v>33.51</v>
      </c>
      <c r="G16" s="2">
        <v>2.06</v>
      </c>
      <c r="H16" s="3">
        <f t="shared" si="0"/>
        <v>69.030599999999993</v>
      </c>
      <c r="I16" s="3">
        <f t="shared" si="1"/>
        <v>742.76925599999993</v>
      </c>
      <c r="J16" s="4"/>
    </row>
    <row r="17" spans="1:10" x14ac:dyDescent="0.35">
      <c r="A17" s="2">
        <v>16</v>
      </c>
      <c r="B17" s="2" t="s">
        <v>5</v>
      </c>
      <c r="C17" s="2" t="s">
        <v>62</v>
      </c>
      <c r="D17" s="2" t="s">
        <v>33</v>
      </c>
      <c r="E17" s="2" t="s">
        <v>33</v>
      </c>
      <c r="F17" s="2"/>
      <c r="G17" s="2"/>
      <c r="H17" s="3">
        <v>21.29</v>
      </c>
      <c r="I17" s="3">
        <f t="shared" si="1"/>
        <v>229.0804</v>
      </c>
      <c r="J17" s="4"/>
    </row>
    <row r="18" spans="1:10" x14ac:dyDescent="0.35">
      <c r="A18" s="2">
        <v>17</v>
      </c>
      <c r="B18" s="2" t="s">
        <v>5</v>
      </c>
      <c r="C18" s="2" t="s">
        <v>41</v>
      </c>
      <c r="D18" s="2" t="s">
        <v>33</v>
      </c>
      <c r="E18" s="2" t="s">
        <v>33</v>
      </c>
      <c r="F18" s="2">
        <v>2.6</v>
      </c>
      <c r="G18" s="2">
        <v>1.87</v>
      </c>
      <c r="H18" s="3">
        <f t="shared" ref="H18:H42" si="2">F18*G18</f>
        <v>4.8620000000000001</v>
      </c>
      <c r="I18" s="3">
        <f t="shared" si="1"/>
        <v>52.31512</v>
      </c>
      <c r="J18" s="4"/>
    </row>
    <row r="19" spans="1:10" x14ac:dyDescent="0.35">
      <c r="A19" s="2">
        <v>18</v>
      </c>
      <c r="B19" s="2" t="s">
        <v>5</v>
      </c>
      <c r="C19" s="2" t="s">
        <v>42</v>
      </c>
      <c r="D19" s="2" t="s">
        <v>7</v>
      </c>
      <c r="E19" s="2" t="s">
        <v>8</v>
      </c>
      <c r="F19" s="2">
        <v>5.8</v>
      </c>
      <c r="G19" s="2">
        <v>11.6</v>
      </c>
      <c r="H19" s="3">
        <f t="shared" si="2"/>
        <v>67.28</v>
      </c>
      <c r="I19" s="3">
        <f t="shared" si="1"/>
        <v>723.93280000000004</v>
      </c>
      <c r="J19" s="4"/>
    </row>
    <row r="20" spans="1:10" x14ac:dyDescent="0.35">
      <c r="A20" s="2">
        <v>19</v>
      </c>
      <c r="B20" s="2" t="s">
        <v>5</v>
      </c>
      <c r="C20" s="2" t="s">
        <v>43</v>
      </c>
      <c r="D20" s="2" t="s">
        <v>33</v>
      </c>
      <c r="E20" s="2" t="s">
        <v>33</v>
      </c>
      <c r="F20" s="2">
        <v>30.32</v>
      </c>
      <c r="G20" s="2">
        <v>3.44</v>
      </c>
      <c r="H20" s="3">
        <f t="shared" si="2"/>
        <v>104.3008</v>
      </c>
      <c r="I20" s="3">
        <f t="shared" si="1"/>
        <v>1122.2766079999999</v>
      </c>
      <c r="J20" s="4"/>
    </row>
    <row r="21" spans="1:10" x14ac:dyDescent="0.35">
      <c r="A21" s="2">
        <v>20</v>
      </c>
      <c r="B21" s="2" t="s">
        <v>44</v>
      </c>
      <c r="C21" s="2" t="s">
        <v>17</v>
      </c>
      <c r="D21" s="2" t="s">
        <v>7</v>
      </c>
      <c r="E21" s="2" t="s">
        <v>45</v>
      </c>
      <c r="F21" s="2">
        <v>8.27</v>
      </c>
      <c r="G21" s="2">
        <v>8.1999999999999993</v>
      </c>
      <c r="H21" s="3">
        <f t="shared" si="2"/>
        <v>67.813999999999993</v>
      </c>
      <c r="I21" s="3">
        <f t="shared" si="1"/>
        <v>729.67863999999986</v>
      </c>
    </row>
    <row r="22" spans="1:10" x14ac:dyDescent="0.35">
      <c r="A22" s="2">
        <v>21</v>
      </c>
      <c r="B22" s="2" t="s">
        <v>44</v>
      </c>
      <c r="C22" s="2" t="s">
        <v>15</v>
      </c>
      <c r="D22" s="2" t="s">
        <v>7</v>
      </c>
      <c r="E22" s="2" t="s">
        <v>45</v>
      </c>
      <c r="F22" s="2">
        <v>8.27</v>
      </c>
      <c r="G22" s="2">
        <v>8.19</v>
      </c>
      <c r="H22" s="3">
        <f t="shared" si="2"/>
        <v>67.73129999999999</v>
      </c>
      <c r="I22" s="3">
        <f t="shared" si="1"/>
        <v>728.78878799999984</v>
      </c>
    </row>
    <row r="23" spans="1:10" x14ac:dyDescent="0.35">
      <c r="A23" s="2">
        <v>22</v>
      </c>
      <c r="B23" s="2" t="s">
        <v>44</v>
      </c>
      <c r="C23" s="2" t="s">
        <v>12</v>
      </c>
      <c r="D23" s="2" t="s">
        <v>7</v>
      </c>
      <c r="E23" s="2" t="s">
        <v>45</v>
      </c>
      <c r="F23" s="2">
        <v>8.27</v>
      </c>
      <c r="G23" s="2">
        <v>8.27</v>
      </c>
      <c r="H23" s="3">
        <f t="shared" si="2"/>
        <v>68.392899999999997</v>
      </c>
      <c r="I23" s="3">
        <f t="shared" si="1"/>
        <v>735.90760399999999</v>
      </c>
    </row>
    <row r="24" spans="1:10" x14ac:dyDescent="0.35">
      <c r="A24" s="2">
        <v>23</v>
      </c>
      <c r="B24" s="2" t="s">
        <v>44</v>
      </c>
      <c r="C24" s="2" t="s">
        <v>9</v>
      </c>
      <c r="D24" s="2" t="s">
        <v>7</v>
      </c>
      <c r="E24" s="2" t="s">
        <v>45</v>
      </c>
      <c r="F24" s="2">
        <v>8.27</v>
      </c>
      <c r="G24" s="2">
        <v>8.33</v>
      </c>
      <c r="H24" s="3">
        <f t="shared" si="2"/>
        <v>68.889099999999999</v>
      </c>
      <c r="I24" s="3">
        <f t="shared" si="1"/>
        <v>741.24671599999999</v>
      </c>
    </row>
    <row r="25" spans="1:10" x14ac:dyDescent="0.35">
      <c r="A25" s="2">
        <v>24</v>
      </c>
      <c r="B25" s="2" t="s">
        <v>44</v>
      </c>
      <c r="C25" s="2" t="s">
        <v>38</v>
      </c>
      <c r="D25" s="2" t="s">
        <v>7</v>
      </c>
      <c r="E25" s="2" t="s">
        <v>45</v>
      </c>
      <c r="F25" s="2">
        <v>8.5</v>
      </c>
      <c r="G25" s="2">
        <v>8.33</v>
      </c>
      <c r="H25" s="3">
        <f t="shared" si="2"/>
        <v>70.805000000000007</v>
      </c>
      <c r="I25" s="3">
        <f t="shared" si="1"/>
        <v>761.86180000000002</v>
      </c>
    </row>
    <row r="26" spans="1:10" x14ac:dyDescent="0.35">
      <c r="A26" s="2">
        <v>25</v>
      </c>
      <c r="B26" s="2" t="s">
        <v>44</v>
      </c>
      <c r="C26" s="2" t="s">
        <v>36</v>
      </c>
      <c r="D26" s="2" t="s">
        <v>7</v>
      </c>
      <c r="E26" s="2" t="s">
        <v>45</v>
      </c>
      <c r="F26" s="2">
        <v>8.5</v>
      </c>
      <c r="G26" s="2">
        <v>8.2100000000000009</v>
      </c>
      <c r="H26" s="3">
        <f t="shared" si="2"/>
        <v>69.785000000000011</v>
      </c>
      <c r="I26" s="3">
        <f t="shared" si="1"/>
        <v>750.88660000000016</v>
      </c>
    </row>
    <row r="27" spans="1:10" x14ac:dyDescent="0.35">
      <c r="A27" s="2">
        <v>26</v>
      </c>
      <c r="B27" s="2" t="s">
        <v>44</v>
      </c>
      <c r="C27" s="2" t="s">
        <v>34</v>
      </c>
      <c r="D27" s="2" t="s">
        <v>7</v>
      </c>
      <c r="E27" s="2" t="s">
        <v>45</v>
      </c>
      <c r="F27" s="2">
        <v>8.5</v>
      </c>
      <c r="G27" s="2">
        <v>8.19</v>
      </c>
      <c r="H27" s="3">
        <f t="shared" si="2"/>
        <v>69.614999999999995</v>
      </c>
      <c r="I27" s="3">
        <f t="shared" si="1"/>
        <v>749.05739999999992</v>
      </c>
    </row>
    <row r="28" spans="1:10" x14ac:dyDescent="0.35">
      <c r="A28" s="2">
        <v>27</v>
      </c>
      <c r="B28" s="2" t="s">
        <v>44</v>
      </c>
      <c r="C28" s="2" t="s">
        <v>31</v>
      </c>
      <c r="D28" s="2" t="s">
        <v>7</v>
      </c>
      <c r="E28" s="2" t="s">
        <v>45</v>
      </c>
      <c r="F28" s="2">
        <v>8.5</v>
      </c>
      <c r="G28" s="2">
        <v>8.41</v>
      </c>
      <c r="H28" s="3">
        <f t="shared" si="2"/>
        <v>71.484999999999999</v>
      </c>
      <c r="I28" s="3">
        <f t="shared" si="1"/>
        <v>769.17859999999996</v>
      </c>
    </row>
    <row r="29" spans="1:10" x14ac:dyDescent="0.35">
      <c r="A29" s="2">
        <v>28</v>
      </c>
      <c r="B29" s="2" t="s">
        <v>44</v>
      </c>
      <c r="C29" s="2" t="s">
        <v>19</v>
      </c>
      <c r="D29" s="2" t="s">
        <v>28</v>
      </c>
      <c r="E29" s="2" t="s">
        <v>29</v>
      </c>
      <c r="F29" s="2">
        <v>11.94</v>
      </c>
      <c r="G29" s="2">
        <v>5.08</v>
      </c>
      <c r="H29" s="3">
        <f t="shared" si="2"/>
        <v>60.655200000000001</v>
      </c>
      <c r="I29" s="3">
        <f t="shared" si="1"/>
        <v>652.64995199999998</v>
      </c>
    </row>
    <row r="30" spans="1:10" x14ac:dyDescent="0.35">
      <c r="A30" s="2">
        <v>29</v>
      </c>
      <c r="B30" s="2" t="s">
        <v>44</v>
      </c>
      <c r="C30" s="2" t="s">
        <v>46</v>
      </c>
      <c r="D30" s="2" t="s">
        <v>7</v>
      </c>
      <c r="E30" s="2" t="s">
        <v>8</v>
      </c>
      <c r="F30" s="2">
        <v>8.2200000000000006</v>
      </c>
      <c r="G30" s="2">
        <v>8.5</v>
      </c>
      <c r="H30" s="3">
        <f t="shared" si="2"/>
        <v>69.87</v>
      </c>
      <c r="I30" s="3">
        <f t="shared" si="1"/>
        <v>751.80119999999999</v>
      </c>
    </row>
    <row r="31" spans="1:10" x14ac:dyDescent="0.35">
      <c r="A31" s="2">
        <v>30</v>
      </c>
      <c r="B31" s="2" t="s">
        <v>44</v>
      </c>
      <c r="C31" s="2" t="s">
        <v>22</v>
      </c>
      <c r="D31" s="2" t="s">
        <v>7</v>
      </c>
      <c r="E31" s="2" t="s">
        <v>8</v>
      </c>
      <c r="F31" s="2">
        <v>12.23</v>
      </c>
      <c r="G31" s="2">
        <v>8.5</v>
      </c>
      <c r="H31" s="3">
        <f t="shared" si="2"/>
        <v>103.955</v>
      </c>
      <c r="I31" s="3">
        <f t="shared" si="1"/>
        <v>1118.5557999999999</v>
      </c>
    </row>
    <row r="32" spans="1:10" x14ac:dyDescent="0.35">
      <c r="A32" s="2">
        <v>31</v>
      </c>
      <c r="B32" s="2" t="s">
        <v>44</v>
      </c>
      <c r="C32" s="2" t="s">
        <v>24</v>
      </c>
      <c r="D32" s="2" t="s">
        <v>7</v>
      </c>
      <c r="E32" s="2" t="s">
        <v>8</v>
      </c>
      <c r="F32" s="2">
        <v>8.4</v>
      </c>
      <c r="G32" s="2">
        <v>8.5</v>
      </c>
      <c r="H32" s="3">
        <f t="shared" si="2"/>
        <v>71.400000000000006</v>
      </c>
      <c r="I32" s="3">
        <f t="shared" si="1"/>
        <v>768.26400000000001</v>
      </c>
    </row>
    <row r="33" spans="1:9" x14ac:dyDescent="0.35">
      <c r="A33" s="2">
        <v>32</v>
      </c>
      <c r="B33" s="2" t="s">
        <v>44</v>
      </c>
      <c r="C33" s="2" t="s">
        <v>19</v>
      </c>
      <c r="D33" s="2" t="s">
        <v>28</v>
      </c>
      <c r="E33" s="2" t="s">
        <v>29</v>
      </c>
      <c r="F33" s="2">
        <v>4.05</v>
      </c>
      <c r="G33" s="2">
        <v>8.5</v>
      </c>
      <c r="H33" s="3">
        <f t="shared" si="2"/>
        <v>34.424999999999997</v>
      </c>
      <c r="I33" s="3">
        <f t="shared" si="1"/>
        <v>370.41299999999995</v>
      </c>
    </row>
    <row r="34" spans="1:9" x14ac:dyDescent="0.35">
      <c r="A34" s="2">
        <v>33</v>
      </c>
      <c r="B34" s="2" t="s">
        <v>44</v>
      </c>
      <c r="C34" s="2" t="s">
        <v>26</v>
      </c>
      <c r="D34" s="2" t="s">
        <v>47</v>
      </c>
      <c r="E34" s="2" t="s">
        <v>48</v>
      </c>
      <c r="F34" s="2">
        <v>4.01</v>
      </c>
      <c r="G34" s="2">
        <v>8.5</v>
      </c>
      <c r="H34" s="3">
        <f t="shared" si="2"/>
        <v>34.085000000000001</v>
      </c>
      <c r="I34" s="3">
        <f t="shared" si="1"/>
        <v>366.75459999999998</v>
      </c>
    </row>
    <row r="35" spans="1:9" x14ac:dyDescent="0.35">
      <c r="A35" s="2">
        <v>34</v>
      </c>
      <c r="B35" s="2" t="s">
        <v>44</v>
      </c>
      <c r="C35" s="2" t="s">
        <v>49</v>
      </c>
      <c r="D35" s="2" t="s">
        <v>28</v>
      </c>
      <c r="E35" s="2" t="s">
        <v>49</v>
      </c>
      <c r="F35" s="2">
        <v>4.22</v>
      </c>
      <c r="G35" s="2">
        <v>4.07</v>
      </c>
      <c r="H35" s="3">
        <f t="shared" si="2"/>
        <v>17.1754</v>
      </c>
      <c r="I35" s="3">
        <f t="shared" si="1"/>
        <v>184.80730399999999</v>
      </c>
    </row>
    <row r="36" spans="1:9" x14ac:dyDescent="0.35">
      <c r="A36" s="2">
        <v>35</v>
      </c>
      <c r="B36" s="2" t="s">
        <v>44</v>
      </c>
      <c r="C36" s="2" t="s">
        <v>19</v>
      </c>
      <c r="D36" s="2" t="s">
        <v>28</v>
      </c>
      <c r="E36" s="2" t="s">
        <v>29</v>
      </c>
      <c r="F36" s="2">
        <v>4.3899999999999997</v>
      </c>
      <c r="G36" s="2">
        <v>3.98</v>
      </c>
      <c r="H36" s="3">
        <f t="shared" si="2"/>
        <v>17.472199999999997</v>
      </c>
      <c r="I36" s="3">
        <f t="shared" si="1"/>
        <v>188.00087199999996</v>
      </c>
    </row>
    <row r="37" spans="1:9" x14ac:dyDescent="0.35">
      <c r="A37" s="2">
        <v>36</v>
      </c>
      <c r="B37" s="2" t="s">
        <v>44</v>
      </c>
      <c r="C37" s="2" t="s">
        <v>32</v>
      </c>
      <c r="D37" s="2" t="s">
        <v>33</v>
      </c>
      <c r="E37" s="2" t="s">
        <v>33</v>
      </c>
      <c r="F37" s="2">
        <v>5.62</v>
      </c>
      <c r="G37" s="2">
        <v>5.62</v>
      </c>
      <c r="H37" s="3">
        <f t="shared" si="2"/>
        <v>31.584400000000002</v>
      </c>
      <c r="I37" s="3">
        <f t="shared" si="1"/>
        <v>339.84814399999999</v>
      </c>
    </row>
    <row r="38" spans="1:9" x14ac:dyDescent="0.35">
      <c r="A38" s="2">
        <v>37</v>
      </c>
      <c r="B38" s="2" t="s">
        <v>44</v>
      </c>
      <c r="C38" s="2" t="s">
        <v>40</v>
      </c>
      <c r="D38" s="2" t="s">
        <v>33</v>
      </c>
      <c r="E38" s="2" t="s">
        <v>33</v>
      </c>
      <c r="F38" s="2">
        <v>36.78</v>
      </c>
      <c r="G38" s="2">
        <v>2.08</v>
      </c>
      <c r="H38" s="3">
        <f t="shared" si="2"/>
        <v>76.502400000000009</v>
      </c>
      <c r="I38" s="3">
        <f t="shared" si="1"/>
        <v>823.16582400000004</v>
      </c>
    </row>
    <row r="39" spans="1:9" x14ac:dyDescent="0.35">
      <c r="A39" s="2">
        <v>38</v>
      </c>
      <c r="B39" s="2" t="s">
        <v>44</v>
      </c>
      <c r="C39" s="2" t="s">
        <v>35</v>
      </c>
      <c r="D39" s="2" t="s">
        <v>33</v>
      </c>
      <c r="E39" s="2" t="s">
        <v>33</v>
      </c>
      <c r="F39" s="2">
        <v>36.6</v>
      </c>
      <c r="G39" s="2">
        <v>2.09</v>
      </c>
      <c r="H39" s="3">
        <f t="shared" si="2"/>
        <v>76.494</v>
      </c>
      <c r="I39" s="3">
        <f t="shared" si="1"/>
        <v>823.07543999999996</v>
      </c>
    </row>
    <row r="40" spans="1:9" x14ac:dyDescent="0.35">
      <c r="A40" s="2">
        <v>39</v>
      </c>
      <c r="B40" s="2" t="s">
        <v>44</v>
      </c>
      <c r="C40" s="2" t="s">
        <v>37</v>
      </c>
      <c r="D40" s="2" t="s">
        <v>33</v>
      </c>
      <c r="E40" s="2" t="s">
        <v>33</v>
      </c>
      <c r="F40" s="2">
        <v>24.38</v>
      </c>
      <c r="G40" s="2">
        <v>3.07</v>
      </c>
      <c r="H40" s="3">
        <f t="shared" si="2"/>
        <v>74.846599999999995</v>
      </c>
      <c r="I40" s="3">
        <f t="shared" si="1"/>
        <v>805.34941599999991</v>
      </c>
    </row>
    <row r="41" spans="1:9" x14ac:dyDescent="0.35">
      <c r="A41" s="2">
        <v>40</v>
      </c>
      <c r="B41" s="2" t="s">
        <v>44</v>
      </c>
      <c r="C41" s="2" t="s">
        <v>39</v>
      </c>
      <c r="D41" s="2" t="s">
        <v>33</v>
      </c>
      <c r="E41" s="2" t="s">
        <v>33</v>
      </c>
      <c r="F41" s="2">
        <v>33.51</v>
      </c>
      <c r="G41" s="2">
        <v>2.06</v>
      </c>
      <c r="H41" s="3">
        <f t="shared" si="2"/>
        <v>69.030599999999993</v>
      </c>
      <c r="I41" s="3">
        <f t="shared" si="1"/>
        <v>742.76925599999993</v>
      </c>
    </row>
    <row r="42" spans="1:9" x14ac:dyDescent="0.35">
      <c r="A42" s="2">
        <v>41</v>
      </c>
      <c r="B42" s="2" t="s">
        <v>44</v>
      </c>
      <c r="C42" s="2" t="s">
        <v>41</v>
      </c>
      <c r="D42" s="2" t="s">
        <v>33</v>
      </c>
      <c r="E42" s="2" t="s">
        <v>33</v>
      </c>
      <c r="F42" s="2">
        <v>2.6</v>
      </c>
      <c r="G42" s="2">
        <v>1.87</v>
      </c>
      <c r="H42" s="3">
        <f t="shared" si="2"/>
        <v>4.8620000000000001</v>
      </c>
      <c r="I42" s="3">
        <f t="shared" si="1"/>
        <v>52.31512</v>
      </c>
    </row>
    <row r="43" spans="1:9" x14ac:dyDescent="0.35">
      <c r="A43" s="2">
        <v>42</v>
      </c>
      <c r="B43" s="2" t="s">
        <v>50</v>
      </c>
      <c r="C43" s="2" t="s">
        <v>62</v>
      </c>
      <c r="D43" s="2" t="s">
        <v>33</v>
      </c>
      <c r="E43" s="2" t="s">
        <v>33</v>
      </c>
      <c r="F43" s="2"/>
      <c r="G43" s="2"/>
      <c r="H43" s="3">
        <v>21.29</v>
      </c>
      <c r="I43" s="3">
        <f t="shared" si="1"/>
        <v>229.0804</v>
      </c>
    </row>
    <row r="44" spans="1:9" x14ac:dyDescent="0.35">
      <c r="A44" s="2">
        <v>43</v>
      </c>
      <c r="B44" s="2" t="s">
        <v>50</v>
      </c>
      <c r="C44" s="2" t="s">
        <v>53</v>
      </c>
      <c r="D44" s="2" t="s">
        <v>7</v>
      </c>
      <c r="E44" s="2" t="s">
        <v>45</v>
      </c>
      <c r="F44" s="2">
        <v>8.26</v>
      </c>
      <c r="G44" s="2">
        <v>8.5</v>
      </c>
      <c r="H44" s="3">
        <f t="shared" ref="H44:H59" si="3">F44*G44</f>
        <v>70.209999999999994</v>
      </c>
      <c r="I44" s="3">
        <f t="shared" si="1"/>
        <v>755.45959999999991</v>
      </c>
    </row>
    <row r="45" spans="1:9" x14ac:dyDescent="0.35">
      <c r="A45" s="2">
        <v>44</v>
      </c>
      <c r="B45" s="2" t="s">
        <v>50</v>
      </c>
      <c r="C45" s="2" t="s">
        <v>52</v>
      </c>
      <c r="D45" s="2" t="s">
        <v>7</v>
      </c>
      <c r="E45" s="2" t="s">
        <v>45</v>
      </c>
      <c r="F45" s="2">
        <v>8.27</v>
      </c>
      <c r="G45" s="2">
        <v>8.4</v>
      </c>
      <c r="H45" s="3">
        <f t="shared" si="3"/>
        <v>69.468000000000004</v>
      </c>
      <c r="I45" s="3">
        <f t="shared" si="1"/>
        <v>747.47568000000001</v>
      </c>
    </row>
    <row r="46" spans="1:9" x14ac:dyDescent="0.35">
      <c r="A46" s="2">
        <v>45</v>
      </c>
      <c r="B46" s="2" t="s">
        <v>50</v>
      </c>
      <c r="C46" s="2" t="s">
        <v>51</v>
      </c>
      <c r="D46" s="2" t="s">
        <v>7</v>
      </c>
      <c r="E46" s="2" t="s">
        <v>45</v>
      </c>
      <c r="F46" s="2">
        <v>8.27</v>
      </c>
      <c r="G46" s="2">
        <v>8.1999999999999993</v>
      </c>
      <c r="H46" s="3">
        <f t="shared" si="3"/>
        <v>67.813999999999993</v>
      </c>
      <c r="I46" s="3">
        <f t="shared" si="1"/>
        <v>729.67863999999986</v>
      </c>
    </row>
    <row r="47" spans="1:9" x14ac:dyDescent="0.35">
      <c r="A47" s="2">
        <v>46</v>
      </c>
      <c r="B47" s="2" t="s">
        <v>50</v>
      </c>
      <c r="C47" s="2" t="s">
        <v>54</v>
      </c>
      <c r="D47" s="2" t="s">
        <v>7</v>
      </c>
      <c r="E47" s="2" t="s">
        <v>45</v>
      </c>
      <c r="F47" s="2">
        <v>8.2200000000000006</v>
      </c>
      <c r="G47" s="2">
        <v>8.5</v>
      </c>
      <c r="H47" s="3">
        <f t="shared" si="3"/>
        <v>69.87</v>
      </c>
      <c r="I47" s="3">
        <f t="shared" si="1"/>
        <v>751.80119999999999</v>
      </c>
    </row>
    <row r="48" spans="1:9" x14ac:dyDescent="0.35">
      <c r="A48" s="2">
        <v>47</v>
      </c>
      <c r="B48" s="2" t="s">
        <v>50</v>
      </c>
      <c r="C48" s="2" t="s">
        <v>55</v>
      </c>
      <c r="D48" s="2" t="s">
        <v>7</v>
      </c>
      <c r="E48" s="2" t="s">
        <v>45</v>
      </c>
      <c r="F48" s="2">
        <v>8.07</v>
      </c>
      <c r="G48" s="2">
        <v>8.5</v>
      </c>
      <c r="H48" s="3">
        <f t="shared" si="3"/>
        <v>68.594999999999999</v>
      </c>
      <c r="I48" s="3">
        <f t="shared" si="1"/>
        <v>738.08219999999994</v>
      </c>
    </row>
    <row r="49" spans="1:9" x14ac:dyDescent="0.35">
      <c r="A49" s="2">
        <v>48</v>
      </c>
      <c r="B49" s="2" t="s">
        <v>50</v>
      </c>
      <c r="C49" s="2" t="s">
        <v>56</v>
      </c>
      <c r="D49" s="2" t="s">
        <v>7</v>
      </c>
      <c r="E49" s="2" t="s">
        <v>45</v>
      </c>
      <c r="F49" s="2">
        <v>8.25</v>
      </c>
      <c r="G49" s="2">
        <v>8.5</v>
      </c>
      <c r="H49" s="3">
        <f t="shared" si="3"/>
        <v>70.125</v>
      </c>
      <c r="I49" s="3">
        <f t="shared" si="1"/>
        <v>754.54499999999996</v>
      </c>
    </row>
    <row r="50" spans="1:9" x14ac:dyDescent="0.35">
      <c r="A50" s="2">
        <v>49</v>
      </c>
      <c r="B50" s="2" t="s">
        <v>50</v>
      </c>
      <c r="C50" s="2" t="s">
        <v>57</v>
      </c>
      <c r="D50" s="2" t="s">
        <v>7</v>
      </c>
      <c r="E50" s="2" t="s">
        <v>8</v>
      </c>
      <c r="F50" s="2">
        <v>8.5</v>
      </c>
      <c r="G50" s="2">
        <v>16.79</v>
      </c>
      <c r="H50" s="3">
        <f t="shared" si="3"/>
        <v>142.715</v>
      </c>
      <c r="I50" s="3">
        <f t="shared" si="1"/>
        <v>1535.6134</v>
      </c>
    </row>
    <row r="51" spans="1:9" x14ac:dyDescent="0.35">
      <c r="A51" s="2">
        <v>50</v>
      </c>
      <c r="B51" s="2" t="s">
        <v>50</v>
      </c>
      <c r="C51" s="2" t="s">
        <v>58</v>
      </c>
      <c r="D51" s="2" t="s">
        <v>7</v>
      </c>
      <c r="E51" s="2" t="s">
        <v>8</v>
      </c>
      <c r="F51" s="2">
        <v>8.5</v>
      </c>
      <c r="G51" s="2">
        <v>8.1999999999999993</v>
      </c>
      <c r="H51" s="3">
        <f t="shared" si="3"/>
        <v>69.699999999999989</v>
      </c>
      <c r="I51" s="3">
        <f t="shared" si="1"/>
        <v>749.97199999999987</v>
      </c>
    </row>
    <row r="52" spans="1:9" x14ac:dyDescent="0.35">
      <c r="A52" s="2">
        <v>51</v>
      </c>
      <c r="B52" s="2" t="s">
        <v>50</v>
      </c>
      <c r="C52" s="2" t="s">
        <v>59</v>
      </c>
      <c r="D52" s="2" t="s">
        <v>7</v>
      </c>
      <c r="E52" s="2" t="s">
        <v>8</v>
      </c>
      <c r="F52" s="2">
        <v>10.52</v>
      </c>
      <c r="G52" s="2">
        <v>8.3000000000000007</v>
      </c>
      <c r="H52" s="3">
        <f t="shared" si="3"/>
        <v>87.316000000000003</v>
      </c>
      <c r="I52" s="3">
        <f t="shared" si="1"/>
        <v>939.52016000000003</v>
      </c>
    </row>
    <row r="53" spans="1:9" x14ac:dyDescent="0.35">
      <c r="A53" s="2">
        <v>52</v>
      </c>
      <c r="B53" s="2" t="s">
        <v>50</v>
      </c>
      <c r="C53" s="2" t="s">
        <v>13</v>
      </c>
      <c r="D53" s="2" t="s">
        <v>28</v>
      </c>
      <c r="E53" s="2" t="s">
        <v>29</v>
      </c>
      <c r="F53" s="2">
        <v>4.04</v>
      </c>
      <c r="G53" s="2">
        <v>8.5</v>
      </c>
      <c r="H53" s="3">
        <f t="shared" si="3"/>
        <v>34.340000000000003</v>
      </c>
      <c r="I53" s="3">
        <f t="shared" si="1"/>
        <v>369.4984</v>
      </c>
    </row>
    <row r="54" spans="1:9" x14ac:dyDescent="0.35">
      <c r="A54" s="2">
        <v>53</v>
      </c>
      <c r="B54" s="2" t="s">
        <v>50</v>
      </c>
      <c r="C54" s="2" t="s">
        <v>13</v>
      </c>
      <c r="D54" s="2" t="s">
        <v>28</v>
      </c>
      <c r="E54" s="2" t="s">
        <v>29</v>
      </c>
      <c r="F54" s="2">
        <v>4.3899999999999997</v>
      </c>
      <c r="G54" s="2">
        <v>3.98</v>
      </c>
      <c r="H54" s="3">
        <f t="shared" si="3"/>
        <v>17.472199999999997</v>
      </c>
      <c r="I54" s="3">
        <f t="shared" si="1"/>
        <v>188.00087199999996</v>
      </c>
    </row>
    <row r="55" spans="1:9" x14ac:dyDescent="0.35">
      <c r="A55" s="2">
        <v>54</v>
      </c>
      <c r="B55" s="2" t="s">
        <v>50</v>
      </c>
      <c r="C55" s="2" t="s">
        <v>60</v>
      </c>
      <c r="D55" s="2" t="s">
        <v>28</v>
      </c>
      <c r="E55" s="2" t="s">
        <v>29</v>
      </c>
      <c r="F55" s="2">
        <v>4.22</v>
      </c>
      <c r="G55" s="2">
        <v>4.07</v>
      </c>
      <c r="H55" s="3">
        <f t="shared" si="3"/>
        <v>17.1754</v>
      </c>
      <c r="I55" s="3">
        <f t="shared" si="1"/>
        <v>184.80730399999999</v>
      </c>
    </row>
    <row r="56" spans="1:9" x14ac:dyDescent="0.35">
      <c r="A56" s="2">
        <v>55</v>
      </c>
      <c r="B56" s="2" t="s">
        <v>50</v>
      </c>
      <c r="C56" s="2" t="s">
        <v>61</v>
      </c>
      <c r="D56" s="2" t="s">
        <v>47</v>
      </c>
      <c r="E56" s="2" t="s">
        <v>48</v>
      </c>
      <c r="F56" s="2">
        <v>4.01</v>
      </c>
      <c r="G56" s="2">
        <v>8.5</v>
      </c>
      <c r="H56" s="3">
        <f t="shared" si="3"/>
        <v>34.085000000000001</v>
      </c>
      <c r="I56" s="3">
        <f t="shared" si="1"/>
        <v>366.75459999999998</v>
      </c>
    </row>
    <row r="57" spans="1:9" x14ac:dyDescent="0.35">
      <c r="A57" s="2">
        <v>56</v>
      </c>
      <c r="B57" s="2" t="s">
        <v>50</v>
      </c>
      <c r="C57" s="2" t="s">
        <v>35</v>
      </c>
      <c r="D57" s="2" t="s">
        <v>33</v>
      </c>
      <c r="E57" s="2" t="s">
        <v>33</v>
      </c>
      <c r="F57" s="2">
        <v>25.15</v>
      </c>
      <c r="G57" s="2">
        <v>2.06</v>
      </c>
      <c r="H57" s="3">
        <f t="shared" si="3"/>
        <v>51.808999999999997</v>
      </c>
      <c r="I57" s="3">
        <f t="shared" si="1"/>
        <v>557.46483999999998</v>
      </c>
    </row>
    <row r="58" spans="1:9" x14ac:dyDescent="0.35">
      <c r="A58" s="2">
        <v>57</v>
      </c>
      <c r="B58" s="2" t="s">
        <v>50</v>
      </c>
      <c r="C58" s="2" t="s">
        <v>37</v>
      </c>
      <c r="D58" s="2" t="s">
        <v>33</v>
      </c>
      <c r="E58" s="2" t="s">
        <v>33</v>
      </c>
      <c r="F58" s="2">
        <v>41.65</v>
      </c>
      <c r="G58" s="2">
        <v>2.99</v>
      </c>
      <c r="H58" s="3">
        <f t="shared" si="3"/>
        <v>124.5335</v>
      </c>
      <c r="I58" s="3">
        <f t="shared" si="1"/>
        <v>1339.98046</v>
      </c>
    </row>
    <row r="59" spans="1:9" x14ac:dyDescent="0.35">
      <c r="A59" s="2">
        <v>58</v>
      </c>
      <c r="B59" s="2" t="s">
        <v>50</v>
      </c>
      <c r="C59" s="2" t="s">
        <v>39</v>
      </c>
      <c r="D59" s="2" t="s">
        <v>33</v>
      </c>
      <c r="E59" s="2" t="s">
        <v>33</v>
      </c>
      <c r="F59" s="2">
        <v>16.72</v>
      </c>
      <c r="G59" s="2">
        <v>2.06</v>
      </c>
      <c r="H59" s="3">
        <f t="shared" si="3"/>
        <v>34.443199999999997</v>
      </c>
      <c r="I59" s="3">
        <f t="shared" si="1"/>
        <v>370.60883199999995</v>
      </c>
    </row>
    <row r="60" spans="1:9" x14ac:dyDescent="0.35">
      <c r="A60" s="2">
        <v>59</v>
      </c>
      <c r="B60" s="2" t="s">
        <v>50</v>
      </c>
      <c r="C60" s="2" t="s">
        <v>62</v>
      </c>
      <c r="D60" s="2" t="s">
        <v>33</v>
      </c>
      <c r="E60" s="2" t="s">
        <v>33</v>
      </c>
      <c r="F60" s="2"/>
      <c r="G60" s="2"/>
      <c r="H60" s="3">
        <v>21.29</v>
      </c>
      <c r="I60" s="3">
        <f t="shared" si="1"/>
        <v>229.0804</v>
      </c>
    </row>
    <row r="61" spans="1:9" x14ac:dyDescent="0.35">
      <c r="A61" s="2">
        <v>60</v>
      </c>
      <c r="B61" s="2" t="s">
        <v>50</v>
      </c>
      <c r="C61" s="2" t="s">
        <v>41</v>
      </c>
      <c r="D61" s="2" t="s">
        <v>33</v>
      </c>
      <c r="E61" s="2" t="s">
        <v>33</v>
      </c>
      <c r="F61" s="2">
        <v>2.6</v>
      </c>
      <c r="G61" s="2">
        <v>1.87</v>
      </c>
      <c r="H61" s="3">
        <f>F61*G61</f>
        <v>4.8620000000000001</v>
      </c>
      <c r="I61" s="3">
        <f t="shared" si="1"/>
        <v>52.31512</v>
      </c>
    </row>
    <row r="62" spans="1:9" x14ac:dyDescent="0.35">
      <c r="A62" s="2">
        <v>61</v>
      </c>
      <c r="B62" s="2" t="s">
        <v>63</v>
      </c>
      <c r="C62" s="2" t="s">
        <v>64</v>
      </c>
      <c r="D62" s="2" t="s">
        <v>7</v>
      </c>
      <c r="E62" s="2" t="s">
        <v>45</v>
      </c>
      <c r="F62" s="2">
        <v>8.27</v>
      </c>
      <c r="G62" s="2">
        <v>8.33</v>
      </c>
      <c r="H62" s="3">
        <f t="shared" ref="H62:H77" si="4">F62*G62</f>
        <v>68.889099999999999</v>
      </c>
      <c r="I62" s="3">
        <f t="shared" si="1"/>
        <v>741.24671599999999</v>
      </c>
    </row>
    <row r="63" spans="1:9" x14ac:dyDescent="0.35">
      <c r="A63" s="2">
        <v>62</v>
      </c>
      <c r="B63" s="2" t="s">
        <v>63</v>
      </c>
      <c r="C63" s="2" t="s">
        <v>65</v>
      </c>
      <c r="D63" s="2" t="s">
        <v>7</v>
      </c>
      <c r="E63" s="2" t="s">
        <v>45</v>
      </c>
      <c r="F63" s="2">
        <v>8.27</v>
      </c>
      <c r="G63" s="2">
        <v>8.33</v>
      </c>
      <c r="H63" s="3">
        <f t="shared" si="4"/>
        <v>68.889099999999999</v>
      </c>
      <c r="I63" s="3">
        <f t="shared" si="1"/>
        <v>741.24671599999999</v>
      </c>
    </row>
    <row r="64" spans="1:9" x14ac:dyDescent="0.35">
      <c r="A64" s="2">
        <v>63</v>
      </c>
      <c r="B64" s="2" t="s">
        <v>63</v>
      </c>
      <c r="C64" s="2" t="s">
        <v>66</v>
      </c>
      <c r="D64" s="2" t="s">
        <v>7</v>
      </c>
      <c r="E64" s="2" t="s">
        <v>45</v>
      </c>
      <c r="F64" s="2">
        <v>8.27</v>
      </c>
      <c r="G64" s="2">
        <v>8.1999999999999993</v>
      </c>
      <c r="H64" s="3">
        <f t="shared" si="4"/>
        <v>67.813999999999993</v>
      </c>
      <c r="I64" s="3">
        <f t="shared" si="1"/>
        <v>729.67863999999986</v>
      </c>
    </row>
    <row r="65" spans="1:9" x14ac:dyDescent="0.35">
      <c r="A65" s="2">
        <v>64</v>
      </c>
      <c r="B65" s="2" t="s">
        <v>63</v>
      </c>
      <c r="C65" s="2" t="s">
        <v>67</v>
      </c>
      <c r="D65" s="2" t="s">
        <v>7</v>
      </c>
      <c r="E65" s="2" t="s">
        <v>45</v>
      </c>
      <c r="F65" s="2">
        <v>8.27</v>
      </c>
      <c r="G65" s="2">
        <v>8.4</v>
      </c>
      <c r="H65" s="3">
        <f t="shared" si="4"/>
        <v>69.468000000000004</v>
      </c>
      <c r="I65" s="3">
        <f t="shared" si="1"/>
        <v>747.47568000000001</v>
      </c>
    </row>
    <row r="66" spans="1:9" x14ac:dyDescent="0.35">
      <c r="A66" s="2">
        <v>65</v>
      </c>
      <c r="B66" s="2" t="s">
        <v>63</v>
      </c>
      <c r="C66" s="2" t="s">
        <v>68</v>
      </c>
      <c r="D66" s="2" t="s">
        <v>7</v>
      </c>
      <c r="E66" s="2" t="s">
        <v>45</v>
      </c>
      <c r="F66" s="2">
        <v>8.1999999999999993</v>
      </c>
      <c r="G66" s="2">
        <v>8.5</v>
      </c>
      <c r="H66" s="3">
        <f t="shared" si="4"/>
        <v>69.699999999999989</v>
      </c>
      <c r="I66" s="3">
        <f t="shared" si="1"/>
        <v>749.97199999999987</v>
      </c>
    </row>
    <row r="67" spans="1:9" x14ac:dyDescent="0.35">
      <c r="A67" s="2">
        <v>66</v>
      </c>
      <c r="B67" s="2" t="s">
        <v>63</v>
      </c>
      <c r="C67" s="2" t="s">
        <v>69</v>
      </c>
      <c r="D67" s="2" t="s">
        <v>7</v>
      </c>
      <c r="E67" s="2" t="s">
        <v>45</v>
      </c>
      <c r="F67" s="2">
        <v>8.1999999999999993</v>
      </c>
      <c r="G67" s="2">
        <v>8.5</v>
      </c>
      <c r="H67" s="3">
        <f t="shared" si="4"/>
        <v>69.699999999999989</v>
      </c>
      <c r="I67" s="3">
        <f t="shared" ref="I67:I103" si="5">H67*10.76</f>
        <v>749.97199999999987</v>
      </c>
    </row>
    <row r="68" spans="1:9" x14ac:dyDescent="0.35">
      <c r="A68" s="2">
        <v>67</v>
      </c>
      <c r="B68" s="2" t="s">
        <v>63</v>
      </c>
      <c r="C68" s="2" t="s">
        <v>70</v>
      </c>
      <c r="D68" s="2" t="s">
        <v>7</v>
      </c>
      <c r="E68" s="2" t="s">
        <v>45</v>
      </c>
      <c r="F68" s="2">
        <v>8.1999999999999993</v>
      </c>
      <c r="G68" s="2">
        <v>8.5</v>
      </c>
      <c r="H68" s="3">
        <f t="shared" si="4"/>
        <v>69.699999999999989</v>
      </c>
      <c r="I68" s="3">
        <f t="shared" si="5"/>
        <v>749.97199999999987</v>
      </c>
    </row>
    <row r="69" spans="1:9" x14ac:dyDescent="0.35">
      <c r="A69" s="2">
        <v>68</v>
      </c>
      <c r="B69" s="2" t="s">
        <v>63</v>
      </c>
      <c r="C69" s="2" t="s">
        <v>71</v>
      </c>
      <c r="D69" s="2" t="s">
        <v>7</v>
      </c>
      <c r="E69" s="2" t="s">
        <v>45</v>
      </c>
      <c r="F69" s="2">
        <v>8.5</v>
      </c>
      <c r="G69" s="2">
        <v>8.41</v>
      </c>
      <c r="H69" s="3">
        <f t="shared" si="4"/>
        <v>71.484999999999999</v>
      </c>
      <c r="I69" s="3">
        <f t="shared" si="5"/>
        <v>769.17859999999996</v>
      </c>
    </row>
    <row r="70" spans="1:9" x14ac:dyDescent="0.35">
      <c r="A70" s="2">
        <v>69</v>
      </c>
      <c r="B70" s="2" t="s">
        <v>63</v>
      </c>
      <c r="C70" s="2" t="s">
        <v>72</v>
      </c>
      <c r="D70" s="2" t="s">
        <v>7</v>
      </c>
      <c r="E70" s="2" t="s">
        <v>45</v>
      </c>
      <c r="F70" s="2">
        <v>8.5</v>
      </c>
      <c r="G70" s="2">
        <v>8.23</v>
      </c>
      <c r="H70" s="3">
        <f t="shared" si="4"/>
        <v>69.954999999999998</v>
      </c>
      <c r="I70" s="3">
        <f t="shared" si="5"/>
        <v>752.71579999999994</v>
      </c>
    </row>
    <row r="71" spans="1:9" x14ac:dyDescent="0.35">
      <c r="A71" s="2">
        <v>70</v>
      </c>
      <c r="B71" s="2" t="s">
        <v>63</v>
      </c>
      <c r="C71" s="2" t="s">
        <v>73</v>
      </c>
      <c r="D71" s="2" t="s">
        <v>7</v>
      </c>
      <c r="E71" s="2" t="s">
        <v>45</v>
      </c>
      <c r="F71" s="2">
        <v>8.5</v>
      </c>
      <c r="G71" s="2">
        <v>8.23</v>
      </c>
      <c r="H71" s="3">
        <f t="shared" si="4"/>
        <v>69.954999999999998</v>
      </c>
      <c r="I71" s="3">
        <f t="shared" si="5"/>
        <v>752.71579999999994</v>
      </c>
    </row>
    <row r="72" spans="1:9" x14ac:dyDescent="0.35">
      <c r="A72" s="2">
        <v>71</v>
      </c>
      <c r="B72" s="2" t="s">
        <v>63</v>
      </c>
      <c r="C72" s="2" t="s">
        <v>74</v>
      </c>
      <c r="D72" s="2" t="s">
        <v>7</v>
      </c>
      <c r="E72" s="2" t="s">
        <v>45</v>
      </c>
      <c r="F72" s="2">
        <v>8.5</v>
      </c>
      <c r="G72" s="2">
        <v>8.3000000000000007</v>
      </c>
      <c r="H72" s="3">
        <f t="shared" si="4"/>
        <v>70.550000000000011</v>
      </c>
      <c r="I72" s="3">
        <f t="shared" si="5"/>
        <v>759.11800000000005</v>
      </c>
    </row>
    <row r="73" spans="1:9" x14ac:dyDescent="0.35">
      <c r="A73" s="2">
        <v>72</v>
      </c>
      <c r="B73" s="2" t="s">
        <v>63</v>
      </c>
      <c r="C73" s="2" t="s">
        <v>24</v>
      </c>
      <c r="D73" s="2" t="s">
        <v>7</v>
      </c>
      <c r="E73" s="2" t="s">
        <v>75</v>
      </c>
      <c r="F73" s="2">
        <v>8.23</v>
      </c>
      <c r="G73" s="2">
        <v>8.5</v>
      </c>
      <c r="H73" s="3">
        <f t="shared" si="4"/>
        <v>69.954999999999998</v>
      </c>
      <c r="I73" s="3">
        <f t="shared" si="5"/>
        <v>752.71579999999994</v>
      </c>
    </row>
    <row r="74" spans="1:9" x14ac:dyDescent="0.35">
      <c r="A74" s="2">
        <v>73</v>
      </c>
      <c r="B74" s="2" t="s">
        <v>63</v>
      </c>
      <c r="C74" s="2" t="s">
        <v>13</v>
      </c>
      <c r="D74" s="2" t="s">
        <v>28</v>
      </c>
      <c r="E74" s="2" t="s">
        <v>29</v>
      </c>
      <c r="F74" s="2">
        <v>4.04</v>
      </c>
      <c r="G74" s="2">
        <v>8.5</v>
      </c>
      <c r="H74" s="3">
        <f t="shared" si="4"/>
        <v>34.340000000000003</v>
      </c>
      <c r="I74" s="3">
        <f t="shared" si="5"/>
        <v>369.4984</v>
      </c>
    </row>
    <row r="75" spans="1:9" x14ac:dyDescent="0.35">
      <c r="A75" s="2">
        <v>74</v>
      </c>
      <c r="B75" s="2" t="s">
        <v>63</v>
      </c>
      <c r="C75" s="2" t="s">
        <v>13</v>
      </c>
      <c r="D75" s="2" t="s">
        <v>28</v>
      </c>
      <c r="E75" s="2" t="s">
        <v>29</v>
      </c>
      <c r="F75" s="2">
        <v>4.3899999999999997</v>
      </c>
      <c r="G75" s="2">
        <v>3.98</v>
      </c>
      <c r="H75" s="3">
        <f t="shared" si="4"/>
        <v>17.472199999999997</v>
      </c>
      <c r="I75" s="3">
        <f t="shared" si="5"/>
        <v>188.00087199999996</v>
      </c>
    </row>
    <row r="76" spans="1:9" x14ac:dyDescent="0.35">
      <c r="A76" s="2">
        <v>75</v>
      </c>
      <c r="B76" s="2" t="s">
        <v>63</v>
      </c>
      <c r="C76" s="2" t="s">
        <v>49</v>
      </c>
      <c r="D76" s="2" t="s">
        <v>28</v>
      </c>
      <c r="E76" s="2" t="s">
        <v>29</v>
      </c>
      <c r="F76" s="2">
        <v>4.22</v>
      </c>
      <c r="G76" s="2">
        <v>4.07</v>
      </c>
      <c r="H76" s="3">
        <f t="shared" si="4"/>
        <v>17.1754</v>
      </c>
      <c r="I76" s="3">
        <f t="shared" si="5"/>
        <v>184.80730399999999</v>
      </c>
    </row>
    <row r="77" spans="1:9" x14ac:dyDescent="0.35">
      <c r="A77" s="2">
        <v>76</v>
      </c>
      <c r="B77" s="2" t="s">
        <v>63</v>
      </c>
      <c r="C77" s="2" t="s">
        <v>61</v>
      </c>
      <c r="D77" s="2" t="s">
        <v>47</v>
      </c>
      <c r="E77" s="2" t="s">
        <v>48</v>
      </c>
      <c r="F77" s="2">
        <v>4.01</v>
      </c>
      <c r="G77" s="2">
        <v>8.5</v>
      </c>
      <c r="H77" s="3">
        <f t="shared" si="4"/>
        <v>34.085000000000001</v>
      </c>
      <c r="I77" s="3">
        <f t="shared" si="5"/>
        <v>366.75459999999998</v>
      </c>
    </row>
    <row r="78" spans="1:9" x14ac:dyDescent="0.35">
      <c r="A78" s="2">
        <v>77</v>
      </c>
      <c r="B78" s="2" t="s">
        <v>63</v>
      </c>
      <c r="C78" s="2" t="s">
        <v>90</v>
      </c>
      <c r="D78" s="2" t="s">
        <v>33</v>
      </c>
      <c r="E78" s="2" t="s">
        <v>33</v>
      </c>
      <c r="F78" s="2">
        <v>25.15</v>
      </c>
      <c r="G78" s="2">
        <v>2.06</v>
      </c>
      <c r="H78" s="3">
        <f>F78*G78</f>
        <v>51.808999999999997</v>
      </c>
      <c r="I78" s="3">
        <f t="shared" si="5"/>
        <v>557.46483999999998</v>
      </c>
    </row>
    <row r="79" spans="1:9" x14ac:dyDescent="0.35">
      <c r="A79" s="2">
        <v>78</v>
      </c>
      <c r="B79" s="2" t="s">
        <v>63</v>
      </c>
      <c r="C79" s="2" t="s">
        <v>37</v>
      </c>
      <c r="D79" s="2" t="s">
        <v>33</v>
      </c>
      <c r="E79" s="2" t="s">
        <v>33</v>
      </c>
      <c r="F79" s="2">
        <v>41.65</v>
      </c>
      <c r="G79" s="2">
        <v>2.99</v>
      </c>
      <c r="H79" s="3">
        <f>F79*G79</f>
        <v>124.5335</v>
      </c>
      <c r="I79" s="3">
        <f t="shared" si="5"/>
        <v>1339.98046</v>
      </c>
    </row>
    <row r="80" spans="1:9" x14ac:dyDescent="0.35">
      <c r="A80" s="2">
        <v>79</v>
      </c>
      <c r="B80" s="2" t="s">
        <v>63</v>
      </c>
      <c r="C80" s="2" t="s">
        <v>39</v>
      </c>
      <c r="D80" s="2" t="s">
        <v>33</v>
      </c>
      <c r="E80" s="2" t="s">
        <v>33</v>
      </c>
      <c r="F80" s="2">
        <v>16.72</v>
      </c>
      <c r="G80" s="2">
        <v>2.06</v>
      </c>
      <c r="H80" s="3">
        <f>F80*G80</f>
        <v>34.443199999999997</v>
      </c>
      <c r="I80" s="3">
        <f t="shared" si="5"/>
        <v>370.60883199999995</v>
      </c>
    </row>
    <row r="81" spans="1:9" x14ac:dyDescent="0.35">
      <c r="A81" s="2">
        <v>80</v>
      </c>
      <c r="B81" s="2" t="s">
        <v>63</v>
      </c>
      <c r="C81" s="2" t="s">
        <v>62</v>
      </c>
      <c r="D81" s="2" t="s">
        <v>33</v>
      </c>
      <c r="E81" s="2" t="s">
        <v>33</v>
      </c>
      <c r="F81" s="2"/>
      <c r="G81" s="2"/>
      <c r="H81" s="3">
        <v>21.29</v>
      </c>
      <c r="I81" s="3">
        <f t="shared" si="5"/>
        <v>229.0804</v>
      </c>
    </row>
    <row r="82" spans="1:9" x14ac:dyDescent="0.35">
      <c r="A82" s="2">
        <v>81</v>
      </c>
      <c r="B82" s="2" t="s">
        <v>63</v>
      </c>
      <c r="C82" s="2" t="s">
        <v>41</v>
      </c>
      <c r="D82" s="2" t="s">
        <v>33</v>
      </c>
      <c r="E82" s="2" t="s">
        <v>33</v>
      </c>
      <c r="F82" s="2">
        <v>2.6</v>
      </c>
      <c r="G82" s="2">
        <v>1.87</v>
      </c>
      <c r="H82" s="3">
        <f t="shared" ref="H82:H89" si="6">F82*G82</f>
        <v>4.8620000000000001</v>
      </c>
      <c r="I82" s="3">
        <f t="shared" si="5"/>
        <v>52.31512</v>
      </c>
    </row>
    <row r="83" spans="1:9" x14ac:dyDescent="0.35">
      <c r="A83" s="2">
        <v>82</v>
      </c>
      <c r="B83" s="2" t="s">
        <v>76</v>
      </c>
      <c r="C83" s="2" t="s">
        <v>77</v>
      </c>
      <c r="D83" s="2" t="s">
        <v>7</v>
      </c>
      <c r="E83" s="2" t="s">
        <v>45</v>
      </c>
      <c r="F83" s="2">
        <v>8.2100000000000009</v>
      </c>
      <c r="G83" s="2">
        <v>8.5</v>
      </c>
      <c r="H83" s="3">
        <f t="shared" si="6"/>
        <v>69.785000000000011</v>
      </c>
      <c r="I83" s="3">
        <f t="shared" si="5"/>
        <v>750.88660000000016</v>
      </c>
    </row>
    <row r="84" spans="1:9" x14ac:dyDescent="0.35">
      <c r="A84" s="2">
        <v>83</v>
      </c>
      <c r="B84" s="2" t="s">
        <v>76</v>
      </c>
      <c r="C84" s="2" t="s">
        <v>78</v>
      </c>
      <c r="D84" s="2" t="s">
        <v>7</v>
      </c>
      <c r="E84" s="2" t="s">
        <v>45</v>
      </c>
      <c r="F84" s="2">
        <v>8.2100000000000009</v>
      </c>
      <c r="G84" s="2">
        <v>8.5</v>
      </c>
      <c r="H84" s="3">
        <f t="shared" si="6"/>
        <v>69.785000000000011</v>
      </c>
      <c r="I84" s="3">
        <f t="shared" si="5"/>
        <v>750.88660000000016</v>
      </c>
    </row>
    <row r="85" spans="1:9" x14ac:dyDescent="0.35">
      <c r="A85" s="2">
        <v>84</v>
      </c>
      <c r="B85" s="2" t="s">
        <v>76</v>
      </c>
      <c r="C85" s="2" t="s">
        <v>79</v>
      </c>
      <c r="D85" s="2" t="s">
        <v>7</v>
      </c>
      <c r="E85" s="2" t="s">
        <v>45</v>
      </c>
      <c r="F85" s="2">
        <v>8.2100000000000009</v>
      </c>
      <c r="G85" s="2">
        <v>8.5</v>
      </c>
      <c r="H85" s="3">
        <f t="shared" si="6"/>
        <v>69.785000000000011</v>
      </c>
      <c r="I85" s="3">
        <f t="shared" si="5"/>
        <v>750.88660000000016</v>
      </c>
    </row>
    <row r="86" spans="1:9" x14ac:dyDescent="0.35">
      <c r="A86" s="2">
        <v>85</v>
      </c>
      <c r="B86" s="2" t="s">
        <v>76</v>
      </c>
      <c r="C86" s="2" t="s">
        <v>80</v>
      </c>
      <c r="D86" s="2" t="s">
        <v>7</v>
      </c>
      <c r="E86" s="2" t="s">
        <v>45</v>
      </c>
      <c r="F86" s="2">
        <v>8.2100000000000009</v>
      </c>
      <c r="G86" s="2">
        <v>8.5</v>
      </c>
      <c r="H86" s="3">
        <f t="shared" si="6"/>
        <v>69.785000000000011</v>
      </c>
      <c r="I86" s="3">
        <f t="shared" si="5"/>
        <v>750.88660000000016</v>
      </c>
    </row>
    <row r="87" spans="1:9" x14ac:dyDescent="0.35">
      <c r="A87" s="2">
        <v>86</v>
      </c>
      <c r="B87" s="2" t="s">
        <v>76</v>
      </c>
      <c r="C87" s="2" t="s">
        <v>81</v>
      </c>
      <c r="D87" s="2" t="s">
        <v>7</v>
      </c>
      <c r="E87" s="2" t="s">
        <v>8</v>
      </c>
      <c r="F87" s="2">
        <v>8.34</v>
      </c>
      <c r="G87" s="2">
        <v>8.5</v>
      </c>
      <c r="H87" s="3">
        <f t="shared" si="6"/>
        <v>70.89</v>
      </c>
      <c r="I87" s="3">
        <f t="shared" si="5"/>
        <v>762.77639999999997</v>
      </c>
    </row>
    <row r="88" spans="1:9" x14ac:dyDescent="0.35">
      <c r="A88" s="2">
        <v>87</v>
      </c>
      <c r="B88" s="2" t="s">
        <v>76</v>
      </c>
      <c r="C88" s="2" t="s">
        <v>82</v>
      </c>
      <c r="D88" s="2" t="s">
        <v>7</v>
      </c>
      <c r="E88" s="2" t="s">
        <v>8</v>
      </c>
      <c r="F88" s="2">
        <v>8.27</v>
      </c>
      <c r="G88" s="2">
        <v>12.6</v>
      </c>
      <c r="H88" s="3">
        <f t="shared" si="6"/>
        <v>104.202</v>
      </c>
      <c r="I88" s="3">
        <f t="shared" si="5"/>
        <v>1121.21352</v>
      </c>
    </row>
    <row r="89" spans="1:9" x14ac:dyDescent="0.35">
      <c r="A89" s="2">
        <v>88</v>
      </c>
      <c r="B89" s="2" t="s">
        <v>76</v>
      </c>
      <c r="C89" s="2" t="s">
        <v>83</v>
      </c>
      <c r="D89" s="2" t="s">
        <v>7</v>
      </c>
      <c r="E89" s="2" t="s">
        <v>8</v>
      </c>
      <c r="F89" s="2">
        <v>7.8</v>
      </c>
      <c r="G89" s="2">
        <v>8.48</v>
      </c>
      <c r="H89" s="3">
        <f t="shared" si="6"/>
        <v>66.144000000000005</v>
      </c>
      <c r="I89" s="3">
        <f t="shared" si="5"/>
        <v>711.70944000000009</v>
      </c>
    </row>
    <row r="90" spans="1:9" x14ac:dyDescent="0.35">
      <c r="A90" s="2">
        <v>89</v>
      </c>
      <c r="B90" s="2" t="s">
        <v>76</v>
      </c>
      <c r="C90" s="2" t="s">
        <v>84</v>
      </c>
      <c r="D90" s="2" t="s">
        <v>7</v>
      </c>
      <c r="E90" s="2" t="s">
        <v>8</v>
      </c>
      <c r="F90" s="2">
        <v>7.75</v>
      </c>
      <c r="G90" s="2">
        <v>12.49</v>
      </c>
      <c r="H90" s="3">
        <f t="shared" ref="H90:H98" si="7">F90*G90</f>
        <v>96.797499999999999</v>
      </c>
      <c r="I90" s="3">
        <f t="shared" si="5"/>
        <v>1041.5410999999999</v>
      </c>
    </row>
    <row r="91" spans="1:9" x14ac:dyDescent="0.35">
      <c r="A91" s="2">
        <v>90</v>
      </c>
      <c r="B91" s="2" t="s">
        <v>76</v>
      </c>
      <c r="C91" s="2" t="s">
        <v>85</v>
      </c>
      <c r="D91" s="2" t="s">
        <v>7</v>
      </c>
      <c r="E91" s="2" t="s">
        <v>8</v>
      </c>
      <c r="F91" s="2">
        <v>10.58</v>
      </c>
      <c r="G91" s="2">
        <v>12.49</v>
      </c>
      <c r="H91" s="3">
        <f t="shared" si="7"/>
        <v>132.14420000000001</v>
      </c>
      <c r="I91" s="3">
        <f t="shared" si="5"/>
        <v>1421.8715920000002</v>
      </c>
    </row>
    <row r="92" spans="1:9" x14ac:dyDescent="0.35">
      <c r="A92" s="2">
        <v>91</v>
      </c>
      <c r="B92" s="2" t="s">
        <v>76</v>
      </c>
      <c r="C92" s="2" t="s">
        <v>86</v>
      </c>
      <c r="D92" s="2" t="s">
        <v>7</v>
      </c>
      <c r="E92" s="2" t="s">
        <v>45</v>
      </c>
      <c r="F92" s="2">
        <v>8.5</v>
      </c>
      <c r="G92" s="2">
        <v>3.9</v>
      </c>
      <c r="H92" s="3">
        <f t="shared" si="7"/>
        <v>33.15</v>
      </c>
      <c r="I92" s="3">
        <f t="shared" si="5"/>
        <v>356.69399999999996</v>
      </c>
    </row>
    <row r="93" spans="1:9" x14ac:dyDescent="0.35">
      <c r="A93" s="2">
        <v>92</v>
      </c>
      <c r="B93" s="2" t="s">
        <v>76</v>
      </c>
      <c r="C93" s="2" t="s">
        <v>87</v>
      </c>
      <c r="D93" s="2" t="s">
        <v>7</v>
      </c>
      <c r="E93" s="2" t="s">
        <v>45</v>
      </c>
      <c r="F93" s="2">
        <v>8.5</v>
      </c>
      <c r="G93" s="2">
        <v>4.0999999999999996</v>
      </c>
      <c r="H93" s="3">
        <f t="shared" si="7"/>
        <v>34.849999999999994</v>
      </c>
      <c r="I93" s="3">
        <f t="shared" si="5"/>
        <v>374.98599999999993</v>
      </c>
    </row>
    <row r="94" spans="1:9" x14ac:dyDescent="0.35">
      <c r="A94" s="2">
        <v>93</v>
      </c>
      <c r="B94" s="2" t="s">
        <v>76</v>
      </c>
      <c r="C94" s="2" t="s">
        <v>88</v>
      </c>
      <c r="D94" s="2" t="s">
        <v>7</v>
      </c>
      <c r="E94" s="2" t="s">
        <v>45</v>
      </c>
      <c r="F94" s="2">
        <v>8.5</v>
      </c>
      <c r="G94" s="2">
        <v>3.9</v>
      </c>
      <c r="H94" s="3">
        <f t="shared" si="7"/>
        <v>33.15</v>
      </c>
      <c r="I94" s="3">
        <f t="shared" si="5"/>
        <v>356.69399999999996</v>
      </c>
    </row>
    <row r="95" spans="1:9" x14ac:dyDescent="0.35">
      <c r="A95" s="2">
        <v>94</v>
      </c>
      <c r="B95" s="2" t="s">
        <v>76</v>
      </c>
      <c r="C95" s="2" t="s">
        <v>89</v>
      </c>
      <c r="D95" s="2" t="s">
        <v>28</v>
      </c>
      <c r="E95" s="2" t="s">
        <v>29</v>
      </c>
      <c r="F95" s="2">
        <v>8.5</v>
      </c>
      <c r="G95" s="2">
        <v>4.2</v>
      </c>
      <c r="H95" s="3">
        <f t="shared" si="7"/>
        <v>35.700000000000003</v>
      </c>
      <c r="I95" s="3">
        <f t="shared" si="5"/>
        <v>384.13200000000001</v>
      </c>
    </row>
    <row r="96" spans="1:9" x14ac:dyDescent="0.35">
      <c r="A96" s="2">
        <v>95</v>
      </c>
      <c r="B96" s="2" t="s">
        <v>76</v>
      </c>
      <c r="C96" s="2" t="s">
        <v>89</v>
      </c>
      <c r="D96" s="2" t="s">
        <v>28</v>
      </c>
      <c r="E96" s="2" t="s">
        <v>29</v>
      </c>
      <c r="F96" s="2">
        <v>8.5</v>
      </c>
      <c r="G96" s="2">
        <v>4.0999999999999996</v>
      </c>
      <c r="H96" s="3">
        <f t="shared" si="7"/>
        <v>34.849999999999994</v>
      </c>
      <c r="I96" s="3">
        <f t="shared" si="5"/>
        <v>374.98599999999993</v>
      </c>
    </row>
    <row r="97" spans="1:9" x14ac:dyDescent="0.35">
      <c r="A97" s="2">
        <v>96</v>
      </c>
      <c r="B97" s="2" t="s">
        <v>76</v>
      </c>
      <c r="C97" s="2" t="s">
        <v>89</v>
      </c>
      <c r="D97" s="2" t="s">
        <v>28</v>
      </c>
      <c r="E97" s="2" t="s">
        <v>29</v>
      </c>
      <c r="F97" s="2">
        <v>4.2</v>
      </c>
      <c r="G97" s="2">
        <v>4.07</v>
      </c>
      <c r="H97" s="3">
        <f t="shared" si="7"/>
        <v>17.094000000000001</v>
      </c>
      <c r="I97" s="3">
        <f t="shared" si="5"/>
        <v>183.93144000000001</v>
      </c>
    </row>
    <row r="98" spans="1:9" x14ac:dyDescent="0.35">
      <c r="A98" s="2">
        <v>97</v>
      </c>
      <c r="B98" s="2" t="s">
        <v>76</v>
      </c>
      <c r="C98" s="2" t="s">
        <v>89</v>
      </c>
      <c r="D98" s="2" t="s">
        <v>28</v>
      </c>
      <c r="E98" s="2" t="s">
        <v>29</v>
      </c>
      <c r="F98" s="2">
        <v>4.3899999999999997</v>
      </c>
      <c r="G98" s="2">
        <v>3.98</v>
      </c>
      <c r="H98" s="3">
        <f t="shared" si="7"/>
        <v>17.472199999999997</v>
      </c>
      <c r="I98" s="3">
        <f t="shared" si="5"/>
        <v>188.00087199999996</v>
      </c>
    </row>
    <row r="99" spans="1:9" x14ac:dyDescent="0.35">
      <c r="A99" s="2">
        <v>98</v>
      </c>
      <c r="B99" s="2" t="s">
        <v>76</v>
      </c>
      <c r="C99" s="2" t="s">
        <v>90</v>
      </c>
      <c r="D99" s="2" t="s">
        <v>33</v>
      </c>
      <c r="E99" s="2" t="s">
        <v>33</v>
      </c>
      <c r="F99" s="2">
        <v>25.15</v>
      </c>
      <c r="G99" s="2">
        <v>2.06</v>
      </c>
      <c r="H99" s="3">
        <f>F99*G99</f>
        <v>51.808999999999997</v>
      </c>
      <c r="I99" s="3">
        <f t="shared" si="5"/>
        <v>557.46483999999998</v>
      </c>
    </row>
    <row r="100" spans="1:9" x14ac:dyDescent="0.35">
      <c r="A100" s="2">
        <v>99</v>
      </c>
      <c r="B100" s="2" t="s">
        <v>76</v>
      </c>
      <c r="C100" s="2" t="s">
        <v>37</v>
      </c>
      <c r="D100" s="2" t="s">
        <v>33</v>
      </c>
      <c r="E100" s="2" t="s">
        <v>33</v>
      </c>
      <c r="F100" s="2">
        <v>41.65</v>
      </c>
      <c r="G100" s="2">
        <v>2.99</v>
      </c>
      <c r="H100" s="3">
        <f>F100*G100</f>
        <v>124.5335</v>
      </c>
      <c r="I100" s="3">
        <f t="shared" si="5"/>
        <v>1339.98046</v>
      </c>
    </row>
    <row r="101" spans="1:9" x14ac:dyDescent="0.35">
      <c r="A101" s="2">
        <v>100</v>
      </c>
      <c r="B101" s="2" t="s">
        <v>76</v>
      </c>
      <c r="C101" s="2" t="s">
        <v>39</v>
      </c>
      <c r="D101" s="2" t="s">
        <v>33</v>
      </c>
      <c r="E101" s="2" t="s">
        <v>33</v>
      </c>
      <c r="F101" s="2">
        <v>16.72</v>
      </c>
      <c r="G101" s="2">
        <v>2.06</v>
      </c>
      <c r="H101" s="3">
        <f>F101*G101</f>
        <v>34.443199999999997</v>
      </c>
      <c r="I101" s="3">
        <f t="shared" si="5"/>
        <v>370.60883199999995</v>
      </c>
    </row>
    <row r="102" spans="1:9" x14ac:dyDescent="0.35">
      <c r="A102" s="2">
        <v>101</v>
      </c>
      <c r="B102" s="2" t="s">
        <v>76</v>
      </c>
      <c r="C102" s="2" t="s">
        <v>62</v>
      </c>
      <c r="D102" s="2" t="s">
        <v>33</v>
      </c>
      <c r="E102" s="2" t="s">
        <v>33</v>
      </c>
      <c r="F102" s="2"/>
      <c r="G102" s="2"/>
      <c r="H102" s="3">
        <v>21.29</v>
      </c>
      <c r="I102" s="3">
        <f t="shared" si="5"/>
        <v>229.0804</v>
      </c>
    </row>
    <row r="103" spans="1:9" x14ac:dyDescent="0.35">
      <c r="A103" s="2">
        <v>102</v>
      </c>
      <c r="B103" s="2" t="s">
        <v>76</v>
      </c>
      <c r="C103" s="2" t="s">
        <v>41</v>
      </c>
      <c r="D103" s="2" t="s">
        <v>33</v>
      </c>
      <c r="E103" s="2" t="s">
        <v>33</v>
      </c>
      <c r="F103" s="2">
        <v>2.6</v>
      </c>
      <c r="G103" s="2">
        <v>1.87</v>
      </c>
      <c r="H103" s="3">
        <f>F103*G103</f>
        <v>4.8620000000000001</v>
      </c>
      <c r="I103" s="3">
        <f t="shared" si="5"/>
        <v>52.31512</v>
      </c>
    </row>
  </sheetData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44"/>
  <sheetViews>
    <sheetView workbookViewId="0">
      <selection activeCell="M1" sqref="M1:N3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25.08984375" style="1" bestFit="1" customWidth="1"/>
    <col min="4" max="4" width="11.90625" style="1" bestFit="1" customWidth="1"/>
    <col min="5" max="5" width="18" style="1" bestFit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2" width="9.08984375" style="1"/>
    <col min="13" max="13" width="10.453125" style="1" bestFit="1" customWidth="1"/>
    <col min="14" max="16384" width="9.08984375" style="1"/>
  </cols>
  <sheetData>
    <row r="1" spans="1:14" ht="39" customHeigh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M1" s="5" t="s">
        <v>336</v>
      </c>
      <c r="N1" s="7" t="s">
        <v>93</v>
      </c>
    </row>
    <row r="2" spans="1:14" x14ac:dyDescent="0.35">
      <c r="A2" s="2">
        <v>1</v>
      </c>
      <c r="B2" s="2" t="s">
        <v>5</v>
      </c>
      <c r="C2" s="2" t="s">
        <v>230</v>
      </c>
      <c r="D2" s="2" t="s">
        <v>47</v>
      </c>
      <c r="E2" s="2" t="s">
        <v>231</v>
      </c>
      <c r="F2" s="2">
        <v>21.36</v>
      </c>
      <c r="G2" s="2">
        <v>11.26</v>
      </c>
      <c r="H2" s="3">
        <f t="shared" ref="H2:H25" si="0">F2*G2</f>
        <v>240.5136</v>
      </c>
      <c r="I2" s="3">
        <f t="shared" ref="I2:I44" si="1">H2*10.76</f>
        <v>2587.926336</v>
      </c>
      <c r="J2" s="4"/>
      <c r="M2" s="2" t="s">
        <v>334</v>
      </c>
      <c r="N2" s="2">
        <v>1988</v>
      </c>
    </row>
    <row r="3" spans="1:14" x14ac:dyDescent="0.35">
      <c r="A3" s="2">
        <v>2</v>
      </c>
      <c r="B3" s="2" t="s">
        <v>5</v>
      </c>
      <c r="C3" s="2" t="s">
        <v>232</v>
      </c>
      <c r="D3" s="2" t="s">
        <v>47</v>
      </c>
      <c r="E3" s="2" t="s">
        <v>232</v>
      </c>
      <c r="F3" s="2">
        <v>6.7</v>
      </c>
      <c r="G3" s="2">
        <v>5.3</v>
      </c>
      <c r="H3" s="3">
        <f t="shared" si="0"/>
        <v>35.51</v>
      </c>
      <c r="I3" s="3">
        <f t="shared" si="1"/>
        <v>382.08759999999995</v>
      </c>
      <c r="J3" s="4"/>
      <c r="M3" s="2" t="s">
        <v>335</v>
      </c>
      <c r="N3" s="2">
        <v>1836.17</v>
      </c>
    </row>
    <row r="4" spans="1:14" x14ac:dyDescent="0.35">
      <c r="A4" s="2">
        <v>3</v>
      </c>
      <c r="B4" s="2" t="s">
        <v>5</v>
      </c>
      <c r="C4" s="2" t="s">
        <v>233</v>
      </c>
      <c r="D4" s="2" t="s">
        <v>47</v>
      </c>
      <c r="E4" s="2" t="s">
        <v>233</v>
      </c>
      <c r="F4" s="2">
        <v>4.7</v>
      </c>
      <c r="G4" s="2">
        <v>5.5</v>
      </c>
      <c r="H4" s="3">
        <f t="shared" si="0"/>
        <v>25.85</v>
      </c>
      <c r="I4" s="3">
        <f t="shared" si="1"/>
        <v>278.14600000000002</v>
      </c>
      <c r="J4" s="4"/>
    </row>
    <row r="5" spans="1:14" x14ac:dyDescent="0.35">
      <c r="A5" s="2">
        <v>4</v>
      </c>
      <c r="B5" s="2" t="s">
        <v>5</v>
      </c>
      <c r="C5" s="2" t="s">
        <v>234</v>
      </c>
      <c r="D5" s="2" t="s">
        <v>47</v>
      </c>
      <c r="E5" s="2" t="s">
        <v>234</v>
      </c>
      <c r="F5" s="2">
        <v>8.25</v>
      </c>
      <c r="G5" s="2">
        <v>4.5999999999999996</v>
      </c>
      <c r="H5" s="3">
        <f t="shared" si="0"/>
        <v>37.949999999999996</v>
      </c>
      <c r="I5" s="3">
        <f t="shared" si="1"/>
        <v>408.34199999999993</v>
      </c>
      <c r="J5" s="4"/>
    </row>
    <row r="6" spans="1:14" x14ac:dyDescent="0.35">
      <c r="A6" s="2">
        <v>5</v>
      </c>
      <c r="B6" s="2" t="s">
        <v>5</v>
      </c>
      <c r="C6" s="2" t="s">
        <v>238</v>
      </c>
      <c r="D6" s="2" t="s">
        <v>47</v>
      </c>
      <c r="E6" s="2" t="s">
        <v>235</v>
      </c>
      <c r="F6" s="2">
        <v>4</v>
      </c>
      <c r="G6" s="2">
        <v>5.2</v>
      </c>
      <c r="H6" s="3">
        <f t="shared" si="0"/>
        <v>20.8</v>
      </c>
      <c r="I6" s="3">
        <f t="shared" si="1"/>
        <v>223.80799999999999</v>
      </c>
      <c r="J6" s="4"/>
    </row>
    <row r="7" spans="1:14" x14ac:dyDescent="0.35">
      <c r="A7" s="2">
        <v>6</v>
      </c>
      <c r="B7" s="2" t="s">
        <v>5</v>
      </c>
      <c r="C7" s="2" t="s">
        <v>236</v>
      </c>
      <c r="D7" s="2" t="s">
        <v>47</v>
      </c>
      <c r="E7" s="2" t="s">
        <v>231</v>
      </c>
      <c r="F7" s="2">
        <v>5.4</v>
      </c>
      <c r="G7" s="2">
        <v>5.0999999999999996</v>
      </c>
      <c r="H7" s="3">
        <f>F7*G7</f>
        <v>27.54</v>
      </c>
      <c r="I7" s="3">
        <f>H7*10.76</f>
        <v>296.3304</v>
      </c>
      <c r="J7" s="4"/>
    </row>
    <row r="8" spans="1:14" x14ac:dyDescent="0.35">
      <c r="A8" s="2">
        <v>7</v>
      </c>
      <c r="B8" s="2" t="s">
        <v>5</v>
      </c>
      <c r="C8" s="2" t="s">
        <v>237</v>
      </c>
      <c r="D8" s="2" t="s">
        <v>47</v>
      </c>
      <c r="E8" s="2" t="s">
        <v>237</v>
      </c>
      <c r="F8" s="2">
        <v>5.3</v>
      </c>
      <c r="G8" s="2">
        <v>1.7</v>
      </c>
      <c r="H8" s="3">
        <f t="shared" si="0"/>
        <v>9.01</v>
      </c>
      <c r="I8" s="3">
        <f t="shared" si="1"/>
        <v>96.947599999999994</v>
      </c>
      <c r="J8" s="4"/>
    </row>
    <row r="9" spans="1:14" x14ac:dyDescent="0.35">
      <c r="A9" s="2">
        <v>8</v>
      </c>
      <c r="B9" s="2" t="s">
        <v>5</v>
      </c>
      <c r="C9" s="2" t="s">
        <v>239</v>
      </c>
      <c r="D9" s="2" t="s">
        <v>47</v>
      </c>
      <c r="E9" s="2" t="s">
        <v>240</v>
      </c>
      <c r="F9" s="2">
        <v>2.9</v>
      </c>
      <c r="G9" s="2">
        <v>5</v>
      </c>
      <c r="H9" s="3">
        <f t="shared" si="0"/>
        <v>14.5</v>
      </c>
      <c r="I9" s="3">
        <f t="shared" si="1"/>
        <v>156.02000000000001</v>
      </c>
      <c r="J9" s="4"/>
    </row>
    <row r="10" spans="1:14" x14ac:dyDescent="0.35">
      <c r="A10" s="2">
        <v>9</v>
      </c>
      <c r="B10" s="2" t="s">
        <v>5</v>
      </c>
      <c r="C10" s="2" t="s">
        <v>200</v>
      </c>
      <c r="D10" s="2" t="s">
        <v>33</v>
      </c>
      <c r="E10" s="2" t="s">
        <v>33</v>
      </c>
      <c r="F10" s="2">
        <v>3</v>
      </c>
      <c r="G10" s="2">
        <v>4.21</v>
      </c>
      <c r="H10" s="3">
        <f t="shared" si="0"/>
        <v>12.629999999999999</v>
      </c>
      <c r="I10" s="3">
        <f t="shared" si="1"/>
        <v>135.89879999999999</v>
      </c>
      <c r="J10" s="4"/>
    </row>
    <row r="11" spans="1:14" x14ac:dyDescent="0.35">
      <c r="A11" s="2">
        <v>10</v>
      </c>
      <c r="B11" s="2" t="s">
        <v>5</v>
      </c>
      <c r="C11" s="2" t="s">
        <v>208</v>
      </c>
      <c r="D11" s="2" t="s">
        <v>33</v>
      </c>
      <c r="E11" s="2" t="s">
        <v>33</v>
      </c>
      <c r="F11" s="2">
        <v>3</v>
      </c>
      <c r="G11" s="2">
        <v>8.24</v>
      </c>
      <c r="H11" s="3">
        <v>70.790000000000006</v>
      </c>
      <c r="I11" s="3">
        <f t="shared" si="1"/>
        <v>761.70040000000006</v>
      </c>
    </row>
    <row r="12" spans="1:14" x14ac:dyDescent="0.35">
      <c r="A12" s="2">
        <v>11</v>
      </c>
      <c r="B12" s="2" t="s">
        <v>44</v>
      </c>
      <c r="C12" s="2" t="s">
        <v>241</v>
      </c>
      <c r="D12" s="2" t="s">
        <v>47</v>
      </c>
      <c r="E12" s="2" t="s">
        <v>241</v>
      </c>
      <c r="F12" s="2">
        <v>15.94</v>
      </c>
      <c r="G12" s="2">
        <v>6.65</v>
      </c>
      <c r="H12" s="3">
        <f>F12*G12</f>
        <v>106.001</v>
      </c>
      <c r="I12" s="3">
        <f t="shared" si="1"/>
        <v>1140.5707600000001</v>
      </c>
    </row>
    <row r="13" spans="1:14" x14ac:dyDescent="0.35">
      <c r="A13" s="2">
        <v>12</v>
      </c>
      <c r="B13" s="2" t="s">
        <v>44</v>
      </c>
      <c r="C13" s="2" t="s">
        <v>48</v>
      </c>
      <c r="D13" s="2" t="s">
        <v>47</v>
      </c>
      <c r="E13" s="2" t="s">
        <v>48</v>
      </c>
      <c r="F13" s="2">
        <v>1.47</v>
      </c>
      <c r="G13" s="2">
        <v>2</v>
      </c>
      <c r="H13" s="3">
        <f>F13*G13</f>
        <v>2.94</v>
      </c>
      <c r="I13" s="3">
        <f t="shared" si="1"/>
        <v>31.634399999999999</v>
      </c>
    </row>
    <row r="14" spans="1:14" x14ac:dyDescent="0.35">
      <c r="A14" s="2">
        <v>13</v>
      </c>
      <c r="B14" s="2" t="s">
        <v>44</v>
      </c>
      <c r="C14" s="2" t="s">
        <v>243</v>
      </c>
      <c r="D14" s="2" t="s">
        <v>47</v>
      </c>
      <c r="E14" s="2" t="s">
        <v>118</v>
      </c>
      <c r="F14" s="2">
        <v>5.37</v>
      </c>
      <c r="G14" s="2">
        <v>5.33</v>
      </c>
      <c r="H14" s="3">
        <f t="shared" si="0"/>
        <v>28.6221</v>
      </c>
      <c r="I14" s="3">
        <f t="shared" si="1"/>
        <v>307.97379599999999</v>
      </c>
    </row>
    <row r="15" spans="1:14" x14ac:dyDescent="0.35">
      <c r="A15" s="2">
        <v>14</v>
      </c>
      <c r="B15" s="2" t="s">
        <v>44</v>
      </c>
      <c r="C15" s="2" t="s">
        <v>48</v>
      </c>
      <c r="D15" s="2" t="s">
        <v>47</v>
      </c>
      <c r="E15" s="2" t="s">
        <v>48</v>
      </c>
      <c r="F15" s="2">
        <v>1.92</v>
      </c>
      <c r="G15" s="2">
        <v>1.34</v>
      </c>
      <c r="H15" s="3">
        <f t="shared" si="0"/>
        <v>2.5728</v>
      </c>
      <c r="I15" s="3">
        <f t="shared" si="1"/>
        <v>27.683327999999999</v>
      </c>
    </row>
    <row r="16" spans="1:14" x14ac:dyDescent="0.35">
      <c r="A16" s="2">
        <v>15</v>
      </c>
      <c r="B16" s="2" t="s">
        <v>44</v>
      </c>
      <c r="C16" s="2" t="s">
        <v>242</v>
      </c>
      <c r="D16" s="2" t="s">
        <v>47</v>
      </c>
      <c r="E16" s="2" t="s">
        <v>242</v>
      </c>
      <c r="F16" s="2">
        <v>5.42</v>
      </c>
      <c r="G16" s="2">
        <v>6.73</v>
      </c>
      <c r="H16" s="3">
        <f>F16*G16</f>
        <v>36.476600000000005</v>
      </c>
      <c r="I16" s="3">
        <f t="shared" si="1"/>
        <v>392.48821600000002</v>
      </c>
    </row>
    <row r="17" spans="1:9" x14ac:dyDescent="0.35">
      <c r="A17" s="2">
        <v>16</v>
      </c>
      <c r="B17" s="2" t="s">
        <v>44</v>
      </c>
      <c r="C17" s="2" t="s">
        <v>187</v>
      </c>
      <c r="D17" s="2" t="s">
        <v>33</v>
      </c>
      <c r="E17" s="2" t="s">
        <v>33</v>
      </c>
      <c r="F17" s="2">
        <v>15.93</v>
      </c>
      <c r="G17" s="2">
        <v>1.92</v>
      </c>
      <c r="H17" s="3">
        <f t="shared" si="0"/>
        <v>30.585599999999999</v>
      </c>
      <c r="I17" s="3">
        <f t="shared" si="1"/>
        <v>329.10105599999997</v>
      </c>
    </row>
    <row r="18" spans="1:9" x14ac:dyDescent="0.35">
      <c r="A18" s="2">
        <v>17</v>
      </c>
      <c r="B18" s="2" t="s">
        <v>44</v>
      </c>
      <c r="C18" s="2" t="s">
        <v>244</v>
      </c>
      <c r="D18" s="2" t="s">
        <v>47</v>
      </c>
      <c r="E18" s="2" t="s">
        <v>245</v>
      </c>
      <c r="F18" s="2">
        <v>6.7</v>
      </c>
      <c r="G18" s="2">
        <v>8.84</v>
      </c>
      <c r="H18" s="3">
        <f t="shared" si="0"/>
        <v>59.228000000000002</v>
      </c>
      <c r="I18" s="3">
        <f t="shared" si="1"/>
        <v>637.29327999999998</v>
      </c>
    </row>
    <row r="19" spans="1:9" x14ac:dyDescent="0.35">
      <c r="A19" s="2">
        <v>18</v>
      </c>
      <c r="B19" s="2" t="s">
        <v>44</v>
      </c>
      <c r="C19" s="2" t="s">
        <v>246</v>
      </c>
      <c r="D19" s="2" t="s">
        <v>47</v>
      </c>
      <c r="E19" s="2" t="s">
        <v>246</v>
      </c>
      <c r="F19" s="2">
        <v>2.91</v>
      </c>
      <c r="G19" s="2">
        <v>16.350000000000001</v>
      </c>
      <c r="H19" s="3">
        <f t="shared" si="0"/>
        <v>47.578500000000005</v>
      </c>
      <c r="I19" s="3">
        <f t="shared" si="1"/>
        <v>511.94466000000006</v>
      </c>
    </row>
    <row r="20" spans="1:9" x14ac:dyDescent="0.35">
      <c r="A20" s="2">
        <v>19</v>
      </c>
      <c r="B20" s="2" t="s">
        <v>44</v>
      </c>
      <c r="C20" s="2" t="s">
        <v>247</v>
      </c>
      <c r="D20" s="2" t="s">
        <v>47</v>
      </c>
      <c r="E20" s="2" t="s">
        <v>247</v>
      </c>
      <c r="F20" s="2">
        <v>4.6500000000000004</v>
      </c>
      <c r="G20" s="2">
        <v>3.42</v>
      </c>
      <c r="H20" s="3">
        <f t="shared" si="0"/>
        <v>15.903</v>
      </c>
      <c r="I20" s="3">
        <f t="shared" si="1"/>
        <v>171.11627999999999</v>
      </c>
    </row>
    <row r="21" spans="1:9" x14ac:dyDescent="0.35">
      <c r="A21" s="2">
        <v>20</v>
      </c>
      <c r="B21" s="2" t="s">
        <v>44</v>
      </c>
      <c r="C21" s="2" t="s">
        <v>248</v>
      </c>
      <c r="D21" s="2" t="s">
        <v>47</v>
      </c>
      <c r="E21" s="2" t="s">
        <v>248</v>
      </c>
      <c r="F21" s="2">
        <v>4.6500000000000004</v>
      </c>
      <c r="G21" s="2">
        <v>5.28</v>
      </c>
      <c r="H21" s="3">
        <f t="shared" si="0"/>
        <v>24.552000000000003</v>
      </c>
      <c r="I21" s="3">
        <f t="shared" si="1"/>
        <v>264.17952000000002</v>
      </c>
    </row>
    <row r="22" spans="1:9" x14ac:dyDescent="0.35">
      <c r="A22" s="2">
        <v>21</v>
      </c>
      <c r="B22" s="2" t="s">
        <v>44</v>
      </c>
      <c r="C22" s="2" t="s">
        <v>249</v>
      </c>
      <c r="D22" s="2" t="s">
        <v>47</v>
      </c>
      <c r="E22" s="2" t="s">
        <v>116</v>
      </c>
      <c r="F22" s="2">
        <v>4.3099999999999996</v>
      </c>
      <c r="G22" s="2">
        <v>8.81</v>
      </c>
      <c r="H22" s="3">
        <f t="shared" si="0"/>
        <v>37.9711</v>
      </c>
      <c r="I22" s="3">
        <f t="shared" si="1"/>
        <v>408.56903599999998</v>
      </c>
    </row>
    <row r="23" spans="1:9" x14ac:dyDescent="0.35">
      <c r="A23" s="2">
        <v>22</v>
      </c>
      <c r="B23" s="2" t="s">
        <v>44</v>
      </c>
      <c r="C23" s="2" t="s">
        <v>250</v>
      </c>
      <c r="D23" s="2" t="s">
        <v>47</v>
      </c>
      <c r="E23" s="2" t="s">
        <v>118</v>
      </c>
      <c r="F23" s="2">
        <v>5.41</v>
      </c>
      <c r="G23" s="2">
        <v>5.23</v>
      </c>
      <c r="H23" s="3">
        <f t="shared" si="0"/>
        <v>28.294300000000003</v>
      </c>
      <c r="I23" s="3">
        <f t="shared" si="1"/>
        <v>304.44666800000005</v>
      </c>
    </row>
    <row r="24" spans="1:9" x14ac:dyDescent="0.35">
      <c r="A24" s="2">
        <v>23</v>
      </c>
      <c r="B24" s="2" t="s">
        <v>44</v>
      </c>
      <c r="C24" s="2" t="s">
        <v>48</v>
      </c>
      <c r="D24" s="2" t="s">
        <v>47</v>
      </c>
      <c r="E24" s="2" t="s">
        <v>48</v>
      </c>
      <c r="F24" s="2">
        <v>1.93</v>
      </c>
      <c r="G24" s="2">
        <v>1.3</v>
      </c>
      <c r="H24" s="3">
        <f t="shared" si="0"/>
        <v>2.5089999999999999</v>
      </c>
      <c r="I24" s="3">
        <f t="shared" si="1"/>
        <v>26.996839999999999</v>
      </c>
    </row>
    <row r="25" spans="1:9" x14ac:dyDescent="0.35">
      <c r="A25" s="2">
        <v>24</v>
      </c>
      <c r="B25" s="2" t="s">
        <v>44</v>
      </c>
      <c r="C25" s="2" t="s">
        <v>200</v>
      </c>
      <c r="D25" s="2" t="s">
        <v>33</v>
      </c>
      <c r="E25" s="2" t="s">
        <v>33</v>
      </c>
      <c r="F25" s="2">
        <v>3</v>
      </c>
      <c r="G25" s="2">
        <v>4.21</v>
      </c>
      <c r="H25" s="3">
        <f t="shared" si="0"/>
        <v>12.629999999999999</v>
      </c>
      <c r="I25" s="3">
        <f>H25*10.76</f>
        <v>135.89879999999999</v>
      </c>
    </row>
    <row r="26" spans="1:9" x14ac:dyDescent="0.35">
      <c r="A26" s="2">
        <v>25</v>
      </c>
      <c r="B26" s="2" t="s">
        <v>44</v>
      </c>
      <c r="C26" s="2" t="s">
        <v>188</v>
      </c>
      <c r="D26" s="2" t="s">
        <v>33</v>
      </c>
      <c r="E26" s="2" t="s">
        <v>33</v>
      </c>
      <c r="F26" s="2">
        <v>3</v>
      </c>
      <c r="G26" s="2">
        <v>8.24</v>
      </c>
      <c r="H26" s="3">
        <v>70.790000000000006</v>
      </c>
      <c r="I26" s="3">
        <f>H26*10.76</f>
        <v>761.70040000000006</v>
      </c>
    </row>
    <row r="27" spans="1:9" x14ac:dyDescent="0.35">
      <c r="A27" s="2">
        <v>26</v>
      </c>
      <c r="B27" s="2" t="s">
        <v>50</v>
      </c>
      <c r="C27" s="2" t="s">
        <v>251</v>
      </c>
      <c r="D27" s="2" t="s">
        <v>7</v>
      </c>
      <c r="E27" s="2" t="s">
        <v>8</v>
      </c>
      <c r="F27" s="2">
        <v>11.52</v>
      </c>
      <c r="G27" s="2">
        <v>5.88</v>
      </c>
      <c r="H27" s="3">
        <f>F27*G27</f>
        <v>67.7376</v>
      </c>
      <c r="I27" s="3">
        <f t="shared" si="1"/>
        <v>728.85657600000002</v>
      </c>
    </row>
    <row r="28" spans="1:9" x14ac:dyDescent="0.35">
      <c r="A28" s="2">
        <v>27</v>
      </c>
      <c r="B28" s="2" t="s">
        <v>50</v>
      </c>
      <c r="C28" s="2" t="s">
        <v>252</v>
      </c>
      <c r="D28" s="2" t="s">
        <v>7</v>
      </c>
      <c r="E28" s="2" t="s">
        <v>8</v>
      </c>
      <c r="F28" s="2">
        <v>9.74</v>
      </c>
      <c r="G28" s="2">
        <v>4.8600000000000003</v>
      </c>
      <c r="H28" s="3">
        <f>F28*G28</f>
        <v>47.336400000000005</v>
      </c>
      <c r="I28" s="3">
        <f t="shared" si="1"/>
        <v>509.33966400000003</v>
      </c>
    </row>
    <row r="29" spans="1:9" x14ac:dyDescent="0.35">
      <c r="A29" s="2">
        <v>28</v>
      </c>
      <c r="B29" s="2" t="s">
        <v>50</v>
      </c>
      <c r="C29" s="2" t="s">
        <v>140</v>
      </c>
      <c r="D29" s="2" t="s">
        <v>28</v>
      </c>
      <c r="E29" s="2" t="s">
        <v>140</v>
      </c>
      <c r="F29" s="2">
        <v>5.44</v>
      </c>
      <c r="G29" s="2">
        <v>12.16</v>
      </c>
      <c r="H29" s="3">
        <f>F29*G29</f>
        <v>66.150400000000005</v>
      </c>
      <c r="I29" s="3">
        <f t="shared" si="1"/>
        <v>711.77830400000005</v>
      </c>
    </row>
    <row r="30" spans="1:9" x14ac:dyDescent="0.35">
      <c r="A30" s="2">
        <v>29</v>
      </c>
      <c r="B30" s="2" t="s">
        <v>50</v>
      </c>
      <c r="C30" s="2" t="s">
        <v>253</v>
      </c>
      <c r="D30" s="2" t="s">
        <v>7</v>
      </c>
      <c r="E30" s="2" t="s">
        <v>8</v>
      </c>
      <c r="F30" s="2">
        <v>9.26</v>
      </c>
      <c r="G30" s="2">
        <v>9.5399999999999991</v>
      </c>
      <c r="H30" s="3">
        <f>F30*G30</f>
        <v>88.340399999999988</v>
      </c>
      <c r="I30" s="3">
        <f t="shared" si="1"/>
        <v>950.54270399999984</v>
      </c>
    </row>
    <row r="31" spans="1:9" x14ac:dyDescent="0.35">
      <c r="A31" s="2">
        <v>30</v>
      </c>
      <c r="B31" s="2" t="s">
        <v>50</v>
      </c>
      <c r="C31" s="2" t="s">
        <v>254</v>
      </c>
      <c r="D31" s="2" t="s">
        <v>7</v>
      </c>
      <c r="E31" s="2" t="s">
        <v>8</v>
      </c>
      <c r="F31" s="2">
        <v>6.3</v>
      </c>
      <c r="G31" s="2">
        <v>9.5399999999999991</v>
      </c>
      <c r="H31" s="3">
        <f>F31*G31</f>
        <v>60.10199999999999</v>
      </c>
      <c r="I31" s="3">
        <f t="shared" si="1"/>
        <v>646.69751999999983</v>
      </c>
    </row>
    <row r="32" spans="1:9" x14ac:dyDescent="0.35">
      <c r="A32" s="2">
        <v>31</v>
      </c>
      <c r="B32" s="2" t="s">
        <v>50</v>
      </c>
      <c r="C32" s="2" t="s">
        <v>187</v>
      </c>
      <c r="D32" s="2" t="s">
        <v>33</v>
      </c>
      <c r="E32" s="2" t="s">
        <v>33</v>
      </c>
      <c r="F32" s="2">
        <v>15.93</v>
      </c>
      <c r="G32" s="2">
        <v>2</v>
      </c>
      <c r="H32" s="3">
        <f t="shared" ref="H32:H42" si="2">F32*G32</f>
        <v>31.86</v>
      </c>
      <c r="I32" s="3">
        <f t="shared" si="1"/>
        <v>342.81360000000001</v>
      </c>
    </row>
    <row r="33" spans="1:9" x14ac:dyDescent="0.35">
      <c r="A33" s="2">
        <v>32</v>
      </c>
      <c r="B33" s="2" t="s">
        <v>50</v>
      </c>
      <c r="C33" s="2" t="s">
        <v>200</v>
      </c>
      <c r="D33" s="2" t="s">
        <v>33</v>
      </c>
      <c r="E33" s="2" t="s">
        <v>33</v>
      </c>
      <c r="F33" s="2">
        <v>3</v>
      </c>
      <c r="G33" s="2">
        <v>4.21</v>
      </c>
      <c r="H33" s="3">
        <f t="shared" si="2"/>
        <v>12.629999999999999</v>
      </c>
      <c r="I33" s="3">
        <f t="shared" si="1"/>
        <v>135.89879999999999</v>
      </c>
    </row>
    <row r="34" spans="1:9" x14ac:dyDescent="0.35">
      <c r="A34" s="2">
        <v>33</v>
      </c>
      <c r="B34" s="2" t="s">
        <v>50</v>
      </c>
      <c r="C34" s="2" t="s">
        <v>188</v>
      </c>
      <c r="D34" s="2" t="s">
        <v>33</v>
      </c>
      <c r="E34" s="2" t="s">
        <v>33</v>
      </c>
      <c r="F34" s="2">
        <v>3</v>
      </c>
      <c r="G34" s="2">
        <v>8.24</v>
      </c>
      <c r="H34" s="3">
        <f t="shared" si="2"/>
        <v>24.72</v>
      </c>
      <c r="I34" s="3">
        <f t="shared" si="1"/>
        <v>265.98719999999997</v>
      </c>
    </row>
    <row r="35" spans="1:9" x14ac:dyDescent="0.35">
      <c r="A35" s="2">
        <v>34</v>
      </c>
      <c r="B35" s="2" t="s">
        <v>63</v>
      </c>
      <c r="C35" s="2" t="s">
        <v>182</v>
      </c>
      <c r="D35" s="2" t="s">
        <v>7</v>
      </c>
      <c r="E35" s="2" t="s">
        <v>182</v>
      </c>
      <c r="F35" s="2">
        <v>6.5</v>
      </c>
      <c r="G35" s="2">
        <v>17.66</v>
      </c>
      <c r="H35" s="3">
        <f t="shared" si="2"/>
        <v>114.79</v>
      </c>
      <c r="I35" s="3">
        <f t="shared" si="1"/>
        <v>1235.1404</v>
      </c>
    </row>
    <row r="36" spans="1:9" x14ac:dyDescent="0.35">
      <c r="A36" s="2">
        <v>35</v>
      </c>
      <c r="B36" s="2" t="s">
        <v>63</v>
      </c>
      <c r="C36" s="2" t="s">
        <v>255</v>
      </c>
      <c r="D36" s="2" t="s">
        <v>7</v>
      </c>
      <c r="E36" s="2" t="s">
        <v>182</v>
      </c>
      <c r="F36" s="2">
        <v>9.1999999999999993</v>
      </c>
      <c r="G36" s="2">
        <v>17.66</v>
      </c>
      <c r="H36" s="3">
        <f t="shared" si="2"/>
        <v>162.47199999999998</v>
      </c>
      <c r="I36" s="3">
        <f t="shared" si="1"/>
        <v>1748.1987199999996</v>
      </c>
    </row>
    <row r="37" spans="1:9" x14ac:dyDescent="0.35">
      <c r="A37" s="2">
        <v>36</v>
      </c>
      <c r="B37" s="2" t="s">
        <v>63</v>
      </c>
      <c r="C37" s="2" t="s">
        <v>256</v>
      </c>
      <c r="D37" s="2" t="s">
        <v>28</v>
      </c>
      <c r="E37" s="2" t="s">
        <v>182</v>
      </c>
      <c r="F37" s="2">
        <v>5.5</v>
      </c>
      <c r="G37" s="2">
        <v>6.1</v>
      </c>
      <c r="H37" s="3">
        <f t="shared" si="2"/>
        <v>33.549999999999997</v>
      </c>
      <c r="I37" s="3">
        <f t="shared" si="1"/>
        <v>360.99799999999999</v>
      </c>
    </row>
    <row r="38" spans="1:9" x14ac:dyDescent="0.35">
      <c r="A38" s="2">
        <v>37</v>
      </c>
      <c r="B38" s="2" t="s">
        <v>63</v>
      </c>
      <c r="C38" s="2" t="s">
        <v>257</v>
      </c>
      <c r="D38" s="2" t="s">
        <v>7</v>
      </c>
      <c r="E38" s="2" t="s">
        <v>182</v>
      </c>
      <c r="F38" s="2">
        <v>5.5</v>
      </c>
      <c r="G38" s="2">
        <v>7.12</v>
      </c>
      <c r="H38" s="3">
        <f t="shared" si="2"/>
        <v>39.160000000000004</v>
      </c>
      <c r="I38" s="3">
        <f t="shared" si="1"/>
        <v>421.36160000000001</v>
      </c>
    </row>
    <row r="39" spans="1:9" x14ac:dyDescent="0.35">
      <c r="A39" s="2">
        <v>38</v>
      </c>
      <c r="B39" s="2" t="s">
        <v>63</v>
      </c>
      <c r="C39" s="2" t="s">
        <v>258</v>
      </c>
      <c r="D39" s="2" t="s">
        <v>7</v>
      </c>
      <c r="E39" s="2" t="s">
        <v>182</v>
      </c>
      <c r="F39" s="2">
        <v>5.5</v>
      </c>
      <c r="G39" s="2">
        <v>5</v>
      </c>
      <c r="H39" s="3">
        <f t="shared" si="2"/>
        <v>27.5</v>
      </c>
      <c r="I39" s="3">
        <f t="shared" si="1"/>
        <v>295.89999999999998</v>
      </c>
    </row>
    <row r="40" spans="1:9" x14ac:dyDescent="0.35">
      <c r="A40" s="2">
        <v>39</v>
      </c>
      <c r="B40" s="2" t="s">
        <v>63</v>
      </c>
      <c r="C40" s="2" t="s">
        <v>259</v>
      </c>
      <c r="D40" s="2" t="s">
        <v>7</v>
      </c>
      <c r="E40" s="2" t="s">
        <v>182</v>
      </c>
      <c r="F40" s="2">
        <v>3.03</v>
      </c>
      <c r="G40" s="2">
        <v>5.19</v>
      </c>
      <c r="H40" s="3">
        <f t="shared" si="2"/>
        <v>15.7257</v>
      </c>
      <c r="I40" s="3">
        <f t="shared" si="1"/>
        <v>169.20853199999999</v>
      </c>
    </row>
    <row r="41" spans="1:9" x14ac:dyDescent="0.35">
      <c r="A41" s="2">
        <v>40</v>
      </c>
      <c r="B41" s="2" t="s">
        <v>63</v>
      </c>
      <c r="C41" s="2" t="s">
        <v>48</v>
      </c>
      <c r="D41" s="2" t="s">
        <v>47</v>
      </c>
      <c r="E41" s="2" t="s">
        <v>48</v>
      </c>
      <c r="F41" s="2">
        <v>1.3</v>
      </c>
      <c r="G41" s="2">
        <v>2</v>
      </c>
      <c r="H41" s="3">
        <f t="shared" si="2"/>
        <v>2.6</v>
      </c>
      <c r="I41" s="3">
        <f t="shared" si="1"/>
        <v>27.975999999999999</v>
      </c>
    </row>
    <row r="42" spans="1:9" x14ac:dyDescent="0.35">
      <c r="A42" s="2">
        <v>41</v>
      </c>
      <c r="B42" s="2" t="s">
        <v>63</v>
      </c>
      <c r="C42" s="2" t="s">
        <v>48</v>
      </c>
      <c r="D42" s="2" t="s">
        <v>47</v>
      </c>
      <c r="E42" s="2" t="s">
        <v>48</v>
      </c>
      <c r="F42" s="2">
        <v>2</v>
      </c>
      <c r="G42" s="2">
        <v>1.3</v>
      </c>
      <c r="H42" s="3">
        <f t="shared" si="2"/>
        <v>2.6</v>
      </c>
      <c r="I42" s="3">
        <f t="shared" si="1"/>
        <v>27.975999999999999</v>
      </c>
    </row>
    <row r="43" spans="1:9" x14ac:dyDescent="0.35">
      <c r="A43" s="2">
        <v>42</v>
      </c>
      <c r="B43" s="2" t="s">
        <v>63</v>
      </c>
      <c r="C43" s="2" t="s">
        <v>187</v>
      </c>
      <c r="D43" s="2" t="s">
        <v>33</v>
      </c>
      <c r="E43" s="2" t="s">
        <v>33</v>
      </c>
      <c r="F43" s="2">
        <v>3</v>
      </c>
      <c r="G43" s="2">
        <v>8.24</v>
      </c>
      <c r="H43" s="3">
        <f t="shared" ref="H43:H44" si="3">F43*G43</f>
        <v>24.72</v>
      </c>
      <c r="I43" s="3">
        <f t="shared" si="1"/>
        <v>265.98719999999997</v>
      </c>
    </row>
    <row r="44" spans="1:9" x14ac:dyDescent="0.35">
      <c r="A44" s="2">
        <v>43</v>
      </c>
      <c r="B44" s="2" t="s">
        <v>63</v>
      </c>
      <c r="C44" s="2" t="s">
        <v>200</v>
      </c>
      <c r="D44" s="2" t="s">
        <v>33</v>
      </c>
      <c r="E44" s="2" t="s">
        <v>33</v>
      </c>
      <c r="F44" s="2">
        <v>3</v>
      </c>
      <c r="G44" s="2">
        <v>4.21</v>
      </c>
      <c r="H44" s="3">
        <f t="shared" si="3"/>
        <v>12.629999999999999</v>
      </c>
      <c r="I44" s="3">
        <f t="shared" si="1"/>
        <v>135.89879999999999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9"/>
  <sheetViews>
    <sheetView workbookViewId="0">
      <selection activeCell="N1" sqref="N1:O3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10.26953125" style="1" bestFit="1" customWidth="1"/>
    <col min="4" max="4" width="11.90625" style="1" customWidth="1"/>
    <col min="5" max="5" width="18" style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3" width="9.08984375" style="1"/>
    <col min="14" max="14" width="10.453125" style="1" bestFit="1" customWidth="1"/>
    <col min="15" max="15" width="7.90625" style="1" bestFit="1" customWidth="1"/>
    <col min="16" max="16384" width="9.08984375" style="1"/>
  </cols>
  <sheetData>
    <row r="1" spans="1:15" ht="39" customHeigh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N1" s="5" t="s">
        <v>336</v>
      </c>
      <c r="O1" s="7" t="s">
        <v>93</v>
      </c>
    </row>
    <row r="2" spans="1:15" x14ac:dyDescent="0.35">
      <c r="A2" s="2">
        <v>1</v>
      </c>
      <c r="B2" s="2" t="s">
        <v>5</v>
      </c>
      <c r="C2" s="2" t="s">
        <v>278</v>
      </c>
      <c r="D2" s="2" t="s">
        <v>318</v>
      </c>
      <c r="E2" s="2" t="s">
        <v>319</v>
      </c>
      <c r="F2" s="2">
        <v>4.95</v>
      </c>
      <c r="G2" s="2">
        <v>3.1</v>
      </c>
      <c r="H2" s="3">
        <f t="shared" ref="H2:H26" si="0">F2*G2</f>
        <v>15.345000000000001</v>
      </c>
      <c r="I2" s="3">
        <f t="shared" ref="I2:I38" si="1">H2*10.76</f>
        <v>165.1122</v>
      </c>
      <c r="J2" s="4"/>
      <c r="N2" s="2" t="s">
        <v>334</v>
      </c>
      <c r="O2" s="2">
        <v>1866.54</v>
      </c>
    </row>
    <row r="3" spans="1:15" x14ac:dyDescent="0.35">
      <c r="A3" s="2">
        <v>2</v>
      </c>
      <c r="B3" s="2" t="s">
        <v>5</v>
      </c>
      <c r="C3" s="2" t="s">
        <v>279</v>
      </c>
      <c r="D3" s="2" t="s">
        <v>318</v>
      </c>
      <c r="E3" s="2" t="s">
        <v>319</v>
      </c>
      <c r="F3" s="2">
        <v>4.93</v>
      </c>
      <c r="G3" s="2">
        <v>3.07</v>
      </c>
      <c r="H3" s="3">
        <f t="shared" si="0"/>
        <v>15.135099999999998</v>
      </c>
      <c r="I3" s="3">
        <f t="shared" si="1"/>
        <v>162.85367599999998</v>
      </c>
      <c r="J3" s="4"/>
      <c r="N3" s="2" t="s">
        <v>335</v>
      </c>
      <c r="O3" s="2">
        <v>851.15</v>
      </c>
    </row>
    <row r="4" spans="1:15" x14ac:dyDescent="0.35">
      <c r="A4" s="2">
        <v>3</v>
      </c>
      <c r="B4" s="2" t="s">
        <v>5</v>
      </c>
      <c r="C4" s="2" t="s">
        <v>280</v>
      </c>
      <c r="D4" s="2" t="s">
        <v>318</v>
      </c>
      <c r="E4" s="2" t="s">
        <v>319</v>
      </c>
      <c r="F4" s="2">
        <v>4.96</v>
      </c>
      <c r="G4" s="2">
        <v>3.07</v>
      </c>
      <c r="H4" s="3">
        <f t="shared" si="0"/>
        <v>15.2272</v>
      </c>
      <c r="I4" s="3">
        <f t="shared" si="1"/>
        <v>163.844672</v>
      </c>
      <c r="J4" s="4"/>
    </row>
    <row r="5" spans="1:15" x14ac:dyDescent="0.35">
      <c r="A5" s="2">
        <v>4</v>
      </c>
      <c r="B5" s="2" t="s">
        <v>5</v>
      </c>
      <c r="C5" s="2" t="s">
        <v>281</v>
      </c>
      <c r="D5" s="2" t="s">
        <v>318</v>
      </c>
      <c r="E5" s="2" t="s">
        <v>319</v>
      </c>
      <c r="F5" s="2">
        <v>4.96</v>
      </c>
      <c r="G5" s="2">
        <v>3.07</v>
      </c>
      <c r="H5" s="3">
        <f t="shared" si="0"/>
        <v>15.2272</v>
      </c>
      <c r="I5" s="3">
        <f t="shared" si="1"/>
        <v>163.844672</v>
      </c>
      <c r="J5" s="4"/>
    </row>
    <row r="6" spans="1:15" x14ac:dyDescent="0.35">
      <c r="A6" s="2">
        <v>5</v>
      </c>
      <c r="B6" s="2" t="s">
        <v>5</v>
      </c>
      <c r="C6" s="2" t="s">
        <v>282</v>
      </c>
      <c r="D6" s="2" t="s">
        <v>318</v>
      </c>
      <c r="E6" s="2" t="s">
        <v>319</v>
      </c>
      <c r="F6" s="2">
        <v>2.71</v>
      </c>
      <c r="G6" s="2">
        <v>3.07</v>
      </c>
      <c r="H6" s="3">
        <f t="shared" si="0"/>
        <v>8.3196999999999992</v>
      </c>
      <c r="I6" s="3">
        <f t="shared" si="1"/>
        <v>89.519971999999996</v>
      </c>
      <c r="J6" s="4"/>
    </row>
    <row r="7" spans="1:15" x14ac:dyDescent="0.35">
      <c r="A7" s="2">
        <v>6</v>
      </c>
      <c r="B7" s="2" t="s">
        <v>5</v>
      </c>
      <c r="C7" s="2" t="s">
        <v>283</v>
      </c>
      <c r="D7" s="2" t="s">
        <v>318</v>
      </c>
      <c r="E7" s="2" t="s">
        <v>319</v>
      </c>
      <c r="F7" s="2">
        <v>1.72</v>
      </c>
      <c r="G7" s="2">
        <v>3.07</v>
      </c>
      <c r="H7" s="3">
        <f>F7*G7</f>
        <v>5.2803999999999993</v>
      </c>
      <c r="I7" s="3">
        <f>H7*10.76</f>
        <v>56.817103999999993</v>
      </c>
      <c r="J7" s="4"/>
    </row>
    <row r="8" spans="1:15" x14ac:dyDescent="0.35">
      <c r="A8" s="2">
        <v>7</v>
      </c>
      <c r="B8" s="2" t="s">
        <v>5</v>
      </c>
      <c r="C8" s="2" t="s">
        <v>284</v>
      </c>
      <c r="D8" s="2" t="s">
        <v>318</v>
      </c>
      <c r="E8" s="2" t="s">
        <v>319</v>
      </c>
      <c r="F8" s="2">
        <v>3.19</v>
      </c>
      <c r="G8" s="2">
        <v>3.51</v>
      </c>
      <c r="H8" s="3">
        <f t="shared" si="0"/>
        <v>11.196899999999999</v>
      </c>
      <c r="I8" s="3">
        <f t="shared" si="1"/>
        <v>120.47864399999999</v>
      </c>
      <c r="J8" s="4"/>
    </row>
    <row r="9" spans="1:15" x14ac:dyDescent="0.35">
      <c r="A9" s="2">
        <v>8</v>
      </c>
      <c r="B9" s="2" t="s">
        <v>5</v>
      </c>
      <c r="C9" s="2" t="s">
        <v>285</v>
      </c>
      <c r="D9" s="2" t="s">
        <v>318</v>
      </c>
      <c r="E9" s="2" t="s">
        <v>319</v>
      </c>
      <c r="F9" s="2">
        <v>5.21</v>
      </c>
      <c r="G9" s="2">
        <v>3.5</v>
      </c>
      <c r="H9" s="3">
        <f t="shared" si="0"/>
        <v>18.234999999999999</v>
      </c>
      <c r="I9" s="3">
        <f t="shared" si="1"/>
        <v>196.20859999999999</v>
      </c>
      <c r="J9" s="4"/>
    </row>
    <row r="10" spans="1:15" x14ac:dyDescent="0.35">
      <c r="A10" s="2">
        <v>9</v>
      </c>
      <c r="B10" s="2" t="s">
        <v>5</v>
      </c>
      <c r="C10" s="2" t="s">
        <v>286</v>
      </c>
      <c r="D10" s="2" t="s">
        <v>318</v>
      </c>
      <c r="E10" s="2" t="s">
        <v>319</v>
      </c>
      <c r="F10" s="2">
        <v>5.09</v>
      </c>
      <c r="G10" s="2">
        <v>3.5</v>
      </c>
      <c r="H10" s="3">
        <f t="shared" si="0"/>
        <v>17.814999999999998</v>
      </c>
      <c r="I10" s="3">
        <f t="shared" si="1"/>
        <v>191.68939999999998</v>
      </c>
      <c r="J10" s="4"/>
    </row>
    <row r="11" spans="1:15" x14ac:dyDescent="0.35">
      <c r="A11" s="2">
        <v>10</v>
      </c>
      <c r="B11" s="2" t="s">
        <v>5</v>
      </c>
      <c r="C11" s="2" t="s">
        <v>287</v>
      </c>
      <c r="D11" s="2" t="s">
        <v>318</v>
      </c>
      <c r="E11" s="2" t="s">
        <v>319</v>
      </c>
      <c r="F11" s="2">
        <v>5.07</v>
      </c>
      <c r="G11" s="2">
        <v>3.23</v>
      </c>
      <c r="H11" s="3">
        <v>70.790000000000006</v>
      </c>
      <c r="I11" s="3">
        <f t="shared" si="1"/>
        <v>761.70040000000006</v>
      </c>
    </row>
    <row r="12" spans="1:15" x14ac:dyDescent="0.35">
      <c r="A12" s="2">
        <v>11</v>
      </c>
      <c r="B12" s="2" t="s">
        <v>5</v>
      </c>
      <c r="C12" s="2" t="s">
        <v>288</v>
      </c>
      <c r="D12" s="2" t="s">
        <v>318</v>
      </c>
      <c r="E12" s="2" t="s">
        <v>319</v>
      </c>
      <c r="F12" s="2">
        <v>5.08</v>
      </c>
      <c r="G12" s="2">
        <v>3.1</v>
      </c>
      <c r="H12" s="3">
        <f>F12*G12</f>
        <v>15.748000000000001</v>
      </c>
      <c r="I12" s="3">
        <f t="shared" si="1"/>
        <v>169.44848000000002</v>
      </c>
    </row>
    <row r="13" spans="1:15" x14ac:dyDescent="0.35">
      <c r="A13" s="2">
        <v>12</v>
      </c>
      <c r="B13" s="2" t="s">
        <v>5</v>
      </c>
      <c r="C13" s="2" t="s">
        <v>289</v>
      </c>
      <c r="D13" s="2" t="s">
        <v>318</v>
      </c>
      <c r="E13" s="2" t="s">
        <v>319</v>
      </c>
      <c r="F13" s="2">
        <v>2.04</v>
      </c>
      <c r="G13" s="2">
        <v>3.04</v>
      </c>
      <c r="H13" s="3">
        <f>F13*G13</f>
        <v>6.2016</v>
      </c>
      <c r="I13" s="3">
        <f t="shared" si="1"/>
        <v>66.729215999999994</v>
      </c>
    </row>
    <row r="14" spans="1:15" x14ac:dyDescent="0.35">
      <c r="A14" s="2">
        <v>13</v>
      </c>
      <c r="B14" s="2" t="s">
        <v>5</v>
      </c>
      <c r="C14" s="2" t="s">
        <v>48</v>
      </c>
      <c r="D14" s="2" t="s">
        <v>318</v>
      </c>
      <c r="E14" s="2" t="s">
        <v>319</v>
      </c>
      <c r="F14" s="2">
        <v>4.83</v>
      </c>
      <c r="G14" s="2">
        <v>6.3</v>
      </c>
      <c r="H14" s="3">
        <f t="shared" si="0"/>
        <v>30.428999999999998</v>
      </c>
      <c r="I14" s="3">
        <f t="shared" si="1"/>
        <v>327.41603999999995</v>
      </c>
    </row>
    <row r="15" spans="1:15" x14ac:dyDescent="0.35">
      <c r="A15" s="2">
        <v>14</v>
      </c>
      <c r="B15" s="2" t="s">
        <v>5</v>
      </c>
      <c r="C15" s="2" t="s">
        <v>290</v>
      </c>
      <c r="D15" s="2" t="s">
        <v>318</v>
      </c>
      <c r="E15" s="2" t="s">
        <v>319</v>
      </c>
      <c r="F15" s="2">
        <v>15.27</v>
      </c>
      <c r="G15" s="2">
        <v>4.1909999999999998</v>
      </c>
      <c r="H15" s="3">
        <f t="shared" si="0"/>
        <v>63.996569999999998</v>
      </c>
      <c r="I15" s="3">
        <f t="shared" si="1"/>
        <v>688.60309319999999</v>
      </c>
    </row>
    <row r="16" spans="1:15" x14ac:dyDescent="0.35">
      <c r="A16" s="2">
        <v>15</v>
      </c>
      <c r="B16" s="2" t="s">
        <v>44</v>
      </c>
      <c r="C16" s="2" t="s">
        <v>291</v>
      </c>
      <c r="D16" s="2" t="s">
        <v>318</v>
      </c>
      <c r="E16" s="2" t="s">
        <v>319</v>
      </c>
      <c r="F16" s="2">
        <v>5.0599999999999996</v>
      </c>
      <c r="G16" s="2">
        <v>3.03</v>
      </c>
      <c r="H16" s="3">
        <f>F16*G16</f>
        <v>15.331799999999998</v>
      </c>
      <c r="I16" s="3">
        <f t="shared" si="1"/>
        <v>164.97016799999997</v>
      </c>
    </row>
    <row r="17" spans="1:9" x14ac:dyDescent="0.35">
      <c r="A17" s="2">
        <v>16</v>
      </c>
      <c r="B17" s="2" t="s">
        <v>44</v>
      </c>
      <c r="C17" s="2" t="s">
        <v>292</v>
      </c>
      <c r="D17" s="2" t="s">
        <v>318</v>
      </c>
      <c r="E17" s="2" t="s">
        <v>319</v>
      </c>
      <c r="F17" s="2">
        <v>5.0599999999999996</v>
      </c>
      <c r="G17" s="2">
        <v>3.02</v>
      </c>
      <c r="H17" s="3">
        <f t="shared" si="0"/>
        <v>15.281199999999998</v>
      </c>
      <c r="I17" s="3">
        <f t="shared" si="1"/>
        <v>164.42571199999998</v>
      </c>
    </row>
    <row r="18" spans="1:9" x14ac:dyDescent="0.35">
      <c r="A18" s="2">
        <v>17</v>
      </c>
      <c r="B18" s="2" t="s">
        <v>44</v>
      </c>
      <c r="C18" s="2" t="s">
        <v>293</v>
      </c>
      <c r="D18" s="2" t="s">
        <v>318</v>
      </c>
      <c r="E18" s="2" t="s">
        <v>319</v>
      </c>
      <c r="F18" s="2">
        <v>5.09</v>
      </c>
      <c r="G18" s="2">
        <v>3.04</v>
      </c>
      <c r="H18" s="3">
        <f t="shared" si="0"/>
        <v>15.473599999999999</v>
      </c>
      <c r="I18" s="3">
        <f t="shared" si="1"/>
        <v>166.495936</v>
      </c>
    </row>
    <row r="19" spans="1:9" x14ac:dyDescent="0.35">
      <c r="A19" s="2">
        <v>18</v>
      </c>
      <c r="B19" s="2" t="s">
        <v>44</v>
      </c>
      <c r="C19" s="2" t="s">
        <v>294</v>
      </c>
      <c r="D19" s="2" t="s">
        <v>318</v>
      </c>
      <c r="E19" s="2" t="s">
        <v>319</v>
      </c>
      <c r="F19" s="2">
        <v>11.85</v>
      </c>
      <c r="G19" s="2">
        <v>3</v>
      </c>
      <c r="H19" s="3">
        <f t="shared" si="0"/>
        <v>35.549999999999997</v>
      </c>
      <c r="I19" s="3">
        <f t="shared" si="1"/>
        <v>382.51799999999997</v>
      </c>
    </row>
    <row r="20" spans="1:9" x14ac:dyDescent="0.35">
      <c r="A20" s="2">
        <v>19</v>
      </c>
      <c r="B20" s="2" t="s">
        <v>44</v>
      </c>
      <c r="C20" s="2" t="s">
        <v>295</v>
      </c>
      <c r="D20" s="2" t="s">
        <v>318</v>
      </c>
      <c r="E20" s="2" t="s">
        <v>319</v>
      </c>
      <c r="F20" s="2">
        <v>3.16</v>
      </c>
      <c r="G20" s="2">
        <v>3.46</v>
      </c>
      <c r="H20" s="3">
        <f t="shared" si="0"/>
        <v>10.9336</v>
      </c>
      <c r="I20" s="3">
        <f t="shared" si="1"/>
        <v>117.64553600000001</v>
      </c>
    </row>
    <row r="21" spans="1:9" x14ac:dyDescent="0.35">
      <c r="A21" s="2">
        <v>20</v>
      </c>
      <c r="B21" s="2" t="s">
        <v>44</v>
      </c>
      <c r="C21" s="2" t="s">
        <v>296</v>
      </c>
      <c r="D21" s="2" t="s">
        <v>318</v>
      </c>
      <c r="E21" s="2" t="s">
        <v>319</v>
      </c>
      <c r="F21" s="2">
        <v>4.41</v>
      </c>
      <c r="G21" s="2">
        <v>3.04</v>
      </c>
      <c r="H21" s="3">
        <f t="shared" si="0"/>
        <v>13.406400000000001</v>
      </c>
      <c r="I21" s="3">
        <f t="shared" si="1"/>
        <v>144.25286400000002</v>
      </c>
    </row>
    <row r="22" spans="1:9" x14ac:dyDescent="0.35">
      <c r="A22" s="2">
        <v>21</v>
      </c>
      <c r="B22" s="2" t="s">
        <v>44</v>
      </c>
      <c r="C22" s="2" t="s">
        <v>297</v>
      </c>
      <c r="D22" s="2" t="s">
        <v>318</v>
      </c>
      <c r="E22" s="2" t="s">
        <v>319</v>
      </c>
      <c r="F22" s="2">
        <v>5.51</v>
      </c>
      <c r="G22" s="2">
        <v>3.06</v>
      </c>
      <c r="H22" s="3">
        <f t="shared" si="0"/>
        <v>16.860599999999998</v>
      </c>
      <c r="I22" s="3">
        <f t="shared" si="1"/>
        <v>181.42005599999999</v>
      </c>
    </row>
    <row r="23" spans="1:9" x14ac:dyDescent="0.35">
      <c r="A23" s="2">
        <v>22</v>
      </c>
      <c r="B23" s="2" t="s">
        <v>44</v>
      </c>
      <c r="C23" s="2" t="s">
        <v>298</v>
      </c>
      <c r="D23" s="2" t="s">
        <v>318</v>
      </c>
      <c r="E23" s="2" t="s">
        <v>319</v>
      </c>
      <c r="F23" s="2">
        <v>5.05</v>
      </c>
      <c r="G23" s="2">
        <v>3.05</v>
      </c>
      <c r="H23" s="3">
        <f t="shared" si="0"/>
        <v>15.402499999999998</v>
      </c>
      <c r="I23" s="3">
        <f t="shared" si="1"/>
        <v>165.73089999999996</v>
      </c>
    </row>
    <row r="24" spans="1:9" x14ac:dyDescent="0.35">
      <c r="A24" s="2">
        <v>23</v>
      </c>
      <c r="B24" s="2" t="s">
        <v>44</v>
      </c>
      <c r="C24" s="2" t="s">
        <v>299</v>
      </c>
      <c r="D24" s="2" t="s">
        <v>318</v>
      </c>
      <c r="E24" s="2" t="s">
        <v>319</v>
      </c>
      <c r="F24" s="2">
        <v>5.1100000000000003</v>
      </c>
      <c r="G24" s="2">
        <v>3.03</v>
      </c>
      <c r="H24" s="3">
        <f t="shared" si="0"/>
        <v>15.4833</v>
      </c>
      <c r="I24" s="3">
        <f t="shared" si="1"/>
        <v>166.60030799999998</v>
      </c>
    </row>
    <row r="25" spans="1:9" x14ac:dyDescent="0.35">
      <c r="A25" s="2">
        <v>24</v>
      </c>
      <c r="B25" s="2" t="s">
        <v>44</v>
      </c>
      <c r="C25" s="2" t="s">
        <v>300</v>
      </c>
      <c r="D25" s="2" t="s">
        <v>318</v>
      </c>
      <c r="E25" s="2" t="s">
        <v>319</v>
      </c>
      <c r="F25" s="2">
        <v>5.04</v>
      </c>
      <c r="G25" s="2">
        <v>3.19</v>
      </c>
      <c r="H25" s="3">
        <f t="shared" si="0"/>
        <v>16.0776</v>
      </c>
      <c r="I25" s="3">
        <f>H25*10.76</f>
        <v>172.99497600000001</v>
      </c>
    </row>
    <row r="26" spans="1:9" x14ac:dyDescent="0.35">
      <c r="A26" s="2">
        <v>25</v>
      </c>
      <c r="B26" s="2" t="s">
        <v>44</v>
      </c>
      <c r="C26" s="2" t="s">
        <v>301</v>
      </c>
      <c r="D26" s="2" t="s">
        <v>318</v>
      </c>
      <c r="E26" s="2" t="s">
        <v>319</v>
      </c>
      <c r="F26" s="2">
        <v>5.77</v>
      </c>
      <c r="G26" s="2">
        <v>3.9</v>
      </c>
      <c r="H26" s="3">
        <f t="shared" si="0"/>
        <v>22.502999999999997</v>
      </c>
      <c r="I26" s="3">
        <f>H26*10.76</f>
        <v>242.13227999999995</v>
      </c>
    </row>
    <row r="27" spans="1:9" x14ac:dyDescent="0.35">
      <c r="A27" s="2">
        <v>26</v>
      </c>
      <c r="B27" s="2" t="s">
        <v>44</v>
      </c>
      <c r="C27" s="2" t="s">
        <v>48</v>
      </c>
      <c r="D27" s="2" t="s">
        <v>318</v>
      </c>
      <c r="E27" s="2" t="s">
        <v>319</v>
      </c>
      <c r="F27" s="2">
        <v>4.8499999999999996</v>
      </c>
      <c r="G27" s="2">
        <v>5.85</v>
      </c>
      <c r="H27" s="3">
        <v>70.790000000000006</v>
      </c>
      <c r="I27" s="3">
        <f>H27*10.76</f>
        <v>761.70040000000006</v>
      </c>
    </row>
    <row r="28" spans="1:9" x14ac:dyDescent="0.35">
      <c r="A28" s="2">
        <v>27</v>
      </c>
      <c r="B28" s="2" t="s">
        <v>50</v>
      </c>
      <c r="C28" s="2" t="s">
        <v>302</v>
      </c>
      <c r="D28" s="2" t="s">
        <v>318</v>
      </c>
      <c r="E28" s="2" t="s">
        <v>319</v>
      </c>
      <c r="F28" s="2">
        <v>5.07</v>
      </c>
      <c r="G28" s="2">
        <v>3.21</v>
      </c>
      <c r="H28" s="3">
        <f>F28*G28</f>
        <v>16.274699999999999</v>
      </c>
      <c r="I28" s="3">
        <f t="shared" si="1"/>
        <v>175.11577199999999</v>
      </c>
    </row>
    <row r="29" spans="1:9" x14ac:dyDescent="0.35">
      <c r="A29" s="2">
        <v>28</v>
      </c>
      <c r="B29" s="2" t="s">
        <v>50</v>
      </c>
      <c r="C29" s="2" t="s">
        <v>303</v>
      </c>
      <c r="D29" s="2" t="s">
        <v>318</v>
      </c>
      <c r="E29" s="2" t="s">
        <v>319</v>
      </c>
      <c r="F29" s="2">
        <v>5.07</v>
      </c>
      <c r="G29" s="2">
        <v>3.23</v>
      </c>
      <c r="H29" s="3">
        <f>F29*G29</f>
        <v>16.376100000000001</v>
      </c>
      <c r="I29" s="3">
        <f t="shared" si="1"/>
        <v>176.20683600000001</v>
      </c>
    </row>
    <row r="30" spans="1:9" x14ac:dyDescent="0.35">
      <c r="A30" s="2">
        <v>29</v>
      </c>
      <c r="B30" s="2" t="s">
        <v>50</v>
      </c>
      <c r="C30" s="2" t="s">
        <v>304</v>
      </c>
      <c r="D30" s="2" t="s">
        <v>318</v>
      </c>
      <c r="E30" s="2" t="s">
        <v>319</v>
      </c>
      <c r="F30" s="2">
        <v>5.0599999999999996</v>
      </c>
      <c r="G30" s="2">
        <v>3.24</v>
      </c>
      <c r="H30" s="3">
        <f>F30*G30</f>
        <v>16.394400000000001</v>
      </c>
      <c r="I30" s="3">
        <f t="shared" si="1"/>
        <v>176.40374400000002</v>
      </c>
    </row>
    <row r="31" spans="1:9" x14ac:dyDescent="0.35">
      <c r="A31" s="2">
        <v>30</v>
      </c>
      <c r="B31" s="2" t="s">
        <v>50</v>
      </c>
      <c r="C31" s="2" t="s">
        <v>305</v>
      </c>
      <c r="D31" s="2" t="s">
        <v>318</v>
      </c>
      <c r="E31" s="2" t="s">
        <v>319</v>
      </c>
      <c r="F31" s="2">
        <v>5.07</v>
      </c>
      <c r="G31" s="2">
        <v>3.26</v>
      </c>
      <c r="H31" s="3">
        <f>F31*G31</f>
        <v>16.528199999999998</v>
      </c>
      <c r="I31" s="3">
        <f t="shared" si="1"/>
        <v>177.84343199999998</v>
      </c>
    </row>
    <row r="32" spans="1:9" x14ac:dyDescent="0.35">
      <c r="A32" s="2">
        <v>31</v>
      </c>
      <c r="B32" s="2" t="s">
        <v>50</v>
      </c>
      <c r="C32" s="2" t="s">
        <v>306</v>
      </c>
      <c r="D32" s="2" t="s">
        <v>318</v>
      </c>
      <c r="E32" s="2" t="s">
        <v>319</v>
      </c>
      <c r="F32" s="2">
        <v>7.82</v>
      </c>
      <c r="G32" s="2">
        <v>3.2</v>
      </c>
      <c r="H32" s="3">
        <f>F32*G32</f>
        <v>25.024000000000001</v>
      </c>
      <c r="I32" s="3">
        <f t="shared" si="1"/>
        <v>269.25824</v>
      </c>
    </row>
    <row r="33" spans="1:9" x14ac:dyDescent="0.35">
      <c r="A33" s="2">
        <v>32</v>
      </c>
      <c r="B33" s="2" t="s">
        <v>50</v>
      </c>
      <c r="C33" s="2" t="s">
        <v>307</v>
      </c>
      <c r="D33" s="2" t="s">
        <v>318</v>
      </c>
      <c r="E33" s="2" t="s">
        <v>319</v>
      </c>
      <c r="F33" s="2">
        <v>8.6999999999999993</v>
      </c>
      <c r="G33" s="2">
        <v>3.19</v>
      </c>
      <c r="H33" s="3">
        <f t="shared" ref="H33:H38" si="2">F33*G33</f>
        <v>27.752999999999997</v>
      </c>
      <c r="I33" s="3">
        <f t="shared" si="1"/>
        <v>298.62227999999993</v>
      </c>
    </row>
    <row r="34" spans="1:9" x14ac:dyDescent="0.35">
      <c r="A34" s="2">
        <v>33</v>
      </c>
      <c r="B34" s="2" t="s">
        <v>50</v>
      </c>
      <c r="C34" s="2" t="s">
        <v>308</v>
      </c>
      <c r="D34" s="2" t="s">
        <v>318</v>
      </c>
      <c r="E34" s="2" t="s">
        <v>319</v>
      </c>
      <c r="F34" s="2">
        <v>5.09</v>
      </c>
      <c r="G34" s="2">
        <v>3.22</v>
      </c>
      <c r="H34" s="3">
        <f t="shared" si="2"/>
        <v>16.389800000000001</v>
      </c>
      <c r="I34" s="3">
        <f t="shared" si="1"/>
        <v>176.35424800000001</v>
      </c>
    </row>
    <row r="35" spans="1:9" x14ac:dyDescent="0.35">
      <c r="A35" s="2">
        <v>34</v>
      </c>
      <c r="B35" s="2" t="s">
        <v>50</v>
      </c>
      <c r="C35" s="2" t="s">
        <v>309</v>
      </c>
      <c r="D35" s="2" t="s">
        <v>318</v>
      </c>
      <c r="E35" s="2" t="s">
        <v>319</v>
      </c>
      <c r="F35" s="2">
        <v>5.07</v>
      </c>
      <c r="G35" s="2">
        <v>3.23</v>
      </c>
      <c r="H35" s="3">
        <f t="shared" si="2"/>
        <v>16.376100000000001</v>
      </c>
      <c r="I35" s="3">
        <f t="shared" si="1"/>
        <v>176.20683600000001</v>
      </c>
    </row>
    <row r="36" spans="1:9" x14ac:dyDescent="0.35">
      <c r="A36" s="2">
        <v>35</v>
      </c>
      <c r="B36" s="2" t="s">
        <v>50</v>
      </c>
      <c r="C36" s="2" t="s">
        <v>310</v>
      </c>
      <c r="D36" s="2" t="s">
        <v>318</v>
      </c>
      <c r="E36" s="2" t="s">
        <v>319</v>
      </c>
      <c r="F36" s="2">
        <v>5.1100000000000003</v>
      </c>
      <c r="G36" s="2">
        <v>3.23</v>
      </c>
      <c r="H36" s="3">
        <f t="shared" si="2"/>
        <v>16.505300000000002</v>
      </c>
      <c r="I36" s="3">
        <f t="shared" si="1"/>
        <v>177.59702800000002</v>
      </c>
    </row>
    <row r="37" spans="1:9" x14ac:dyDescent="0.35">
      <c r="A37" s="2">
        <v>36</v>
      </c>
      <c r="B37" s="2" t="s">
        <v>50</v>
      </c>
      <c r="C37" s="2" t="s">
        <v>311</v>
      </c>
      <c r="D37" s="2" t="s">
        <v>318</v>
      </c>
      <c r="E37" s="2" t="s">
        <v>319</v>
      </c>
      <c r="F37" s="2">
        <v>5.14</v>
      </c>
      <c r="G37" s="2">
        <v>3.23</v>
      </c>
      <c r="H37" s="3">
        <f t="shared" si="2"/>
        <v>16.6022</v>
      </c>
      <c r="I37" s="3">
        <f t="shared" si="1"/>
        <v>178.63967199999999</v>
      </c>
    </row>
    <row r="38" spans="1:9" x14ac:dyDescent="0.35">
      <c r="A38" s="2">
        <v>37</v>
      </c>
      <c r="B38" s="2" t="s">
        <v>50</v>
      </c>
      <c r="C38" s="2" t="s">
        <v>312</v>
      </c>
      <c r="D38" s="2" t="s">
        <v>318</v>
      </c>
      <c r="E38" s="2" t="s">
        <v>319</v>
      </c>
      <c r="F38" s="2">
        <v>5.92</v>
      </c>
      <c r="G38" s="2">
        <v>4.07</v>
      </c>
      <c r="H38" s="3">
        <f t="shared" si="2"/>
        <v>24.0944</v>
      </c>
      <c r="I38" s="3">
        <f t="shared" si="1"/>
        <v>259.25574399999999</v>
      </c>
    </row>
    <row r="39" spans="1:9" x14ac:dyDescent="0.35">
      <c r="A39" s="2">
        <v>38</v>
      </c>
      <c r="B39" s="2" t="s">
        <v>50</v>
      </c>
      <c r="C39" s="2" t="s">
        <v>48</v>
      </c>
      <c r="D39" s="2" t="s">
        <v>318</v>
      </c>
      <c r="E39" s="2" t="s">
        <v>319</v>
      </c>
      <c r="F39" s="2">
        <v>4.8499999999999996</v>
      </c>
      <c r="G39" s="2">
        <v>5.85</v>
      </c>
      <c r="H39" s="3">
        <v>70.790000000000006</v>
      </c>
      <c r="I39" s="3">
        <f>H39*10.76</f>
        <v>761.70040000000006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53"/>
  <sheetViews>
    <sheetView topLeftCell="C1" workbookViewId="0">
      <selection activeCell="J23" sqref="J23"/>
    </sheetView>
  </sheetViews>
  <sheetFormatPr defaultColWidth="9.08984375" defaultRowHeight="15.5" x14ac:dyDescent="0.35"/>
  <cols>
    <col min="1" max="1" width="9.36328125" style="1" bestFit="1" customWidth="1"/>
    <col min="2" max="2" width="13.08984375" style="1" bestFit="1" customWidth="1"/>
    <col min="3" max="3" width="12.08984375" style="1" bestFit="1" customWidth="1"/>
    <col min="4" max="4" width="11.90625" style="1" customWidth="1"/>
    <col min="5" max="5" width="18" style="1" customWidth="1"/>
    <col min="6" max="6" width="14.453125" style="1" customWidth="1"/>
    <col min="7" max="7" width="14.36328125" style="1" customWidth="1"/>
    <col min="8" max="8" width="17.90625" style="4" customWidth="1"/>
    <col min="9" max="9" width="11.90625" style="4" bestFit="1" customWidth="1"/>
    <col min="10" max="14" width="9.08984375" style="1"/>
    <col min="15" max="15" width="10.453125" style="1" bestFit="1" customWidth="1"/>
    <col min="16" max="16" width="7.90625" style="1" bestFit="1" customWidth="1"/>
    <col min="17" max="16384" width="9.08984375" style="1"/>
  </cols>
  <sheetData>
    <row r="1" spans="1:16" ht="39" customHeight="1" x14ac:dyDescent="0.3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91</v>
      </c>
      <c r="G1" s="6" t="s">
        <v>92</v>
      </c>
      <c r="H1" s="7" t="s">
        <v>93</v>
      </c>
      <c r="I1" s="7" t="s">
        <v>94</v>
      </c>
      <c r="O1" s="5" t="s">
        <v>336</v>
      </c>
      <c r="P1" s="7" t="s">
        <v>93</v>
      </c>
    </row>
    <row r="2" spans="1:16" x14ac:dyDescent="0.35">
      <c r="A2" s="2">
        <v>1</v>
      </c>
      <c r="B2" s="2" t="s">
        <v>5</v>
      </c>
      <c r="C2" s="2" t="s">
        <v>260</v>
      </c>
      <c r="D2" s="2" t="s">
        <v>318</v>
      </c>
      <c r="E2" s="2" t="s">
        <v>319</v>
      </c>
      <c r="F2" s="2">
        <v>5.53</v>
      </c>
      <c r="G2" s="2">
        <v>5.24</v>
      </c>
      <c r="H2" s="3">
        <f t="shared" ref="H2:H53" si="0">F2*G2</f>
        <v>28.977200000000003</v>
      </c>
      <c r="I2" s="3">
        <f t="shared" ref="I2:I53" si="1">H2*10.76</f>
        <v>311.79467200000005</v>
      </c>
      <c r="J2" s="4"/>
      <c r="O2" s="2" t="s">
        <v>334</v>
      </c>
      <c r="P2" s="2">
        <v>3644.25</v>
      </c>
    </row>
    <row r="3" spans="1:16" x14ac:dyDescent="0.35">
      <c r="A3" s="2">
        <v>2</v>
      </c>
      <c r="B3" s="2" t="s">
        <v>5</v>
      </c>
      <c r="C3" s="2" t="s">
        <v>261</v>
      </c>
      <c r="D3" s="2" t="s">
        <v>318</v>
      </c>
      <c r="E3" s="2" t="s">
        <v>319</v>
      </c>
      <c r="F3" s="2">
        <v>5.46</v>
      </c>
      <c r="G3" s="2">
        <v>5.26</v>
      </c>
      <c r="H3" s="3">
        <f t="shared" si="0"/>
        <v>28.7196</v>
      </c>
      <c r="I3" s="3">
        <f t="shared" si="1"/>
        <v>309.022896</v>
      </c>
      <c r="J3" s="4"/>
      <c r="O3" s="2" t="s">
        <v>335</v>
      </c>
      <c r="P3" s="2">
        <v>1907.59</v>
      </c>
    </row>
    <row r="4" spans="1:16" x14ac:dyDescent="0.35">
      <c r="A4" s="2">
        <v>3</v>
      </c>
      <c r="B4" s="2" t="s">
        <v>5</v>
      </c>
      <c r="C4" s="2" t="s">
        <v>262</v>
      </c>
      <c r="D4" s="2" t="s">
        <v>318</v>
      </c>
      <c r="E4" s="2" t="s">
        <v>319</v>
      </c>
      <c r="F4" s="2">
        <v>5.44</v>
      </c>
      <c r="G4" s="2">
        <v>5.28</v>
      </c>
      <c r="H4" s="3">
        <f t="shared" si="0"/>
        <v>28.723200000000002</v>
      </c>
      <c r="I4" s="3">
        <f t="shared" si="1"/>
        <v>309.06163200000003</v>
      </c>
      <c r="J4" s="4"/>
    </row>
    <row r="5" spans="1:16" x14ac:dyDescent="0.35">
      <c r="A5" s="2">
        <v>4</v>
      </c>
      <c r="B5" s="2" t="s">
        <v>5</v>
      </c>
      <c r="C5" s="2" t="s">
        <v>263</v>
      </c>
      <c r="D5" s="2" t="s">
        <v>318</v>
      </c>
      <c r="E5" s="2" t="s">
        <v>319</v>
      </c>
      <c r="F5" s="2">
        <v>5.26</v>
      </c>
      <c r="G5" s="2">
        <v>5.53</v>
      </c>
      <c r="H5" s="3">
        <f t="shared" si="0"/>
        <v>29.087800000000001</v>
      </c>
      <c r="I5" s="3">
        <f t="shared" si="1"/>
        <v>312.98472800000002</v>
      </c>
      <c r="J5" s="4"/>
    </row>
    <row r="6" spans="1:16" x14ac:dyDescent="0.35">
      <c r="A6" s="2">
        <v>5</v>
      </c>
      <c r="B6" s="2" t="s">
        <v>5</v>
      </c>
      <c r="C6" s="2" t="s">
        <v>264</v>
      </c>
      <c r="D6" s="2" t="s">
        <v>318</v>
      </c>
      <c r="E6" s="2" t="s">
        <v>319</v>
      </c>
      <c r="F6" s="2">
        <v>5.25</v>
      </c>
      <c r="G6" s="2">
        <v>5.47</v>
      </c>
      <c r="H6" s="3">
        <f t="shared" si="0"/>
        <v>28.717499999999998</v>
      </c>
      <c r="I6" s="3">
        <f t="shared" si="1"/>
        <v>309.00029999999998</v>
      </c>
      <c r="J6" s="4"/>
    </row>
    <row r="7" spans="1:16" x14ac:dyDescent="0.35">
      <c r="A7" s="2">
        <v>6</v>
      </c>
      <c r="B7" s="2" t="s">
        <v>5</v>
      </c>
      <c r="C7" s="2" t="s">
        <v>265</v>
      </c>
      <c r="D7" s="2" t="s">
        <v>318</v>
      </c>
      <c r="E7" s="2" t="s">
        <v>319</v>
      </c>
      <c r="F7" s="2">
        <v>5.25</v>
      </c>
      <c r="G7" s="2">
        <v>5.54</v>
      </c>
      <c r="H7" s="3">
        <f t="shared" si="0"/>
        <v>29.085000000000001</v>
      </c>
      <c r="I7" s="3">
        <f t="shared" si="1"/>
        <v>312.95460000000003</v>
      </c>
      <c r="J7" s="4"/>
    </row>
    <row r="8" spans="1:16" x14ac:dyDescent="0.35">
      <c r="A8" s="2">
        <v>7</v>
      </c>
      <c r="B8" s="2" t="s">
        <v>5</v>
      </c>
      <c r="C8" s="2" t="s">
        <v>266</v>
      </c>
      <c r="D8" s="2" t="s">
        <v>318</v>
      </c>
      <c r="E8" s="2" t="s">
        <v>319</v>
      </c>
      <c r="F8" s="2">
        <v>5.13</v>
      </c>
      <c r="G8" s="2">
        <v>5.26</v>
      </c>
      <c r="H8" s="3">
        <f t="shared" si="0"/>
        <v>26.983799999999999</v>
      </c>
      <c r="I8" s="3">
        <f t="shared" si="1"/>
        <v>290.345688</v>
      </c>
      <c r="J8" s="4"/>
    </row>
    <row r="9" spans="1:16" x14ac:dyDescent="0.35">
      <c r="A9" s="2">
        <v>8</v>
      </c>
      <c r="B9" s="2" t="s">
        <v>5</v>
      </c>
      <c r="C9" s="2" t="s">
        <v>267</v>
      </c>
      <c r="D9" s="2" t="s">
        <v>318</v>
      </c>
      <c r="E9" s="2" t="s">
        <v>319</v>
      </c>
      <c r="F9" s="2">
        <v>5.5</v>
      </c>
      <c r="G9" s="2">
        <v>5.28</v>
      </c>
      <c r="H9" s="3">
        <f t="shared" si="0"/>
        <v>29.040000000000003</v>
      </c>
      <c r="I9" s="3">
        <f t="shared" si="1"/>
        <v>312.47040000000004</v>
      </c>
      <c r="J9" s="4"/>
    </row>
    <row r="10" spans="1:16" x14ac:dyDescent="0.35">
      <c r="A10" s="2">
        <v>9</v>
      </c>
      <c r="B10" s="2" t="s">
        <v>5</v>
      </c>
      <c r="C10" s="2" t="s">
        <v>268</v>
      </c>
      <c r="D10" s="2" t="s">
        <v>318</v>
      </c>
      <c r="E10" s="2" t="s">
        <v>319</v>
      </c>
      <c r="F10" s="2">
        <v>5.43</v>
      </c>
      <c r="G10" s="2">
        <v>5.3</v>
      </c>
      <c r="H10" s="3">
        <f t="shared" si="0"/>
        <v>28.778999999999996</v>
      </c>
      <c r="I10" s="3">
        <f t="shared" si="1"/>
        <v>309.66203999999993</v>
      </c>
      <c r="J10" s="4"/>
    </row>
    <row r="11" spans="1:16" x14ac:dyDescent="0.35">
      <c r="A11" s="2">
        <v>10</v>
      </c>
      <c r="B11" s="2" t="s">
        <v>5</v>
      </c>
      <c r="C11" s="2" t="s">
        <v>269</v>
      </c>
      <c r="D11" s="2" t="s">
        <v>318</v>
      </c>
      <c r="E11" s="2" t="s">
        <v>319</v>
      </c>
      <c r="F11" s="2">
        <v>5.46</v>
      </c>
      <c r="G11" s="2">
        <v>5.27</v>
      </c>
      <c r="H11" s="3">
        <f t="shared" si="0"/>
        <v>28.774199999999997</v>
      </c>
      <c r="I11" s="3">
        <f t="shared" si="1"/>
        <v>309.61039199999993</v>
      </c>
    </row>
    <row r="12" spans="1:16" x14ac:dyDescent="0.35">
      <c r="A12" s="2">
        <v>11</v>
      </c>
      <c r="B12" s="2" t="s">
        <v>5</v>
      </c>
      <c r="C12" s="2" t="s">
        <v>270</v>
      </c>
      <c r="D12" s="2" t="s">
        <v>318</v>
      </c>
      <c r="E12" s="2" t="s">
        <v>319</v>
      </c>
      <c r="F12" s="2">
        <v>5.49</v>
      </c>
      <c r="G12" s="2">
        <v>5.2</v>
      </c>
      <c r="H12" s="3">
        <f t="shared" si="0"/>
        <v>28.548000000000002</v>
      </c>
      <c r="I12" s="3">
        <f t="shared" si="1"/>
        <v>307.17648000000003</v>
      </c>
    </row>
    <row r="13" spans="1:16" x14ac:dyDescent="0.35">
      <c r="A13" s="2">
        <v>12</v>
      </c>
      <c r="B13" s="2" t="s">
        <v>5</v>
      </c>
      <c r="C13" s="2" t="s">
        <v>271</v>
      </c>
      <c r="D13" s="2" t="s">
        <v>318</v>
      </c>
      <c r="E13" s="2" t="s">
        <v>319</v>
      </c>
      <c r="F13" s="2">
        <v>5.53</v>
      </c>
      <c r="G13" s="2">
        <v>5.24</v>
      </c>
      <c r="H13" s="3">
        <f t="shared" si="0"/>
        <v>28.977200000000003</v>
      </c>
      <c r="I13" s="3">
        <f t="shared" si="1"/>
        <v>311.79467200000005</v>
      </c>
    </row>
    <row r="14" spans="1:16" x14ac:dyDescent="0.35">
      <c r="A14" s="2">
        <v>13</v>
      </c>
      <c r="B14" s="2" t="s">
        <v>5</v>
      </c>
      <c r="C14" s="2" t="s">
        <v>272</v>
      </c>
      <c r="D14" s="2" t="s">
        <v>318</v>
      </c>
      <c r="E14" s="2" t="s">
        <v>319</v>
      </c>
      <c r="F14" s="2">
        <v>5.2</v>
      </c>
      <c r="G14" s="2">
        <v>5.5</v>
      </c>
      <c r="H14" s="3">
        <f t="shared" si="0"/>
        <v>28.6</v>
      </c>
      <c r="I14" s="3">
        <f t="shared" si="1"/>
        <v>307.73599999999999</v>
      </c>
    </row>
    <row r="15" spans="1:16" x14ac:dyDescent="0.35">
      <c r="A15" s="2">
        <v>14</v>
      </c>
      <c r="B15" s="2" t="s">
        <v>5</v>
      </c>
      <c r="C15" s="2" t="s">
        <v>273</v>
      </c>
      <c r="D15" s="2" t="s">
        <v>318</v>
      </c>
      <c r="E15" s="2" t="s">
        <v>319</v>
      </c>
      <c r="F15" s="2">
        <v>5.2</v>
      </c>
      <c r="G15" s="2">
        <v>5.5</v>
      </c>
      <c r="H15" s="3">
        <f t="shared" si="0"/>
        <v>28.6</v>
      </c>
      <c r="I15" s="3">
        <f t="shared" si="1"/>
        <v>307.73599999999999</v>
      </c>
    </row>
    <row r="16" spans="1:16" x14ac:dyDescent="0.35">
      <c r="A16" s="2">
        <v>15</v>
      </c>
      <c r="B16" s="2" t="s">
        <v>5</v>
      </c>
      <c r="C16" s="2" t="s">
        <v>274</v>
      </c>
      <c r="D16" s="2" t="s">
        <v>318</v>
      </c>
      <c r="E16" s="2" t="s">
        <v>319</v>
      </c>
      <c r="F16" s="2">
        <v>5.2</v>
      </c>
      <c r="G16" s="2">
        <v>5.5</v>
      </c>
      <c r="H16" s="3">
        <f t="shared" si="0"/>
        <v>28.6</v>
      </c>
      <c r="I16" s="3">
        <f t="shared" si="1"/>
        <v>307.73599999999999</v>
      </c>
    </row>
    <row r="17" spans="1:9" x14ac:dyDescent="0.35">
      <c r="A17" s="2">
        <v>16</v>
      </c>
      <c r="B17" s="2" t="s">
        <v>5</v>
      </c>
      <c r="C17" s="2" t="s">
        <v>275</v>
      </c>
      <c r="D17" s="2" t="s">
        <v>318</v>
      </c>
      <c r="E17" s="2" t="s">
        <v>319</v>
      </c>
      <c r="F17" s="2">
        <v>5.5</v>
      </c>
      <c r="G17" s="2">
        <v>5.24</v>
      </c>
      <c r="H17" s="3">
        <f t="shared" si="0"/>
        <v>28.82</v>
      </c>
      <c r="I17" s="3">
        <f t="shared" si="1"/>
        <v>310.10320000000002</v>
      </c>
    </row>
    <row r="18" spans="1:9" x14ac:dyDescent="0.35">
      <c r="A18" s="2">
        <v>17</v>
      </c>
      <c r="B18" s="2" t="s">
        <v>5</v>
      </c>
      <c r="C18" s="2" t="s">
        <v>276</v>
      </c>
      <c r="D18" s="2" t="s">
        <v>318</v>
      </c>
      <c r="E18" s="2" t="s">
        <v>319</v>
      </c>
      <c r="F18" s="2">
        <v>5.5</v>
      </c>
      <c r="G18" s="2">
        <v>5.2</v>
      </c>
      <c r="H18" s="3">
        <f t="shared" si="0"/>
        <v>28.6</v>
      </c>
      <c r="I18" s="3">
        <f t="shared" si="1"/>
        <v>307.73599999999999</v>
      </c>
    </row>
    <row r="19" spans="1:9" x14ac:dyDescent="0.35">
      <c r="A19" s="2">
        <v>18</v>
      </c>
      <c r="B19" s="2" t="s">
        <v>5</v>
      </c>
      <c r="C19" s="2" t="s">
        <v>277</v>
      </c>
      <c r="D19" s="2" t="s">
        <v>318</v>
      </c>
      <c r="E19" s="2" t="s">
        <v>319</v>
      </c>
      <c r="F19" s="2">
        <v>5.53</v>
      </c>
      <c r="G19" s="2">
        <v>5.25</v>
      </c>
      <c r="H19" s="3">
        <f t="shared" si="0"/>
        <v>29.032500000000002</v>
      </c>
      <c r="I19" s="3">
        <f t="shared" si="1"/>
        <v>312.3897</v>
      </c>
    </row>
    <row r="20" spans="1:9" x14ac:dyDescent="0.35">
      <c r="A20" s="2">
        <v>19</v>
      </c>
      <c r="B20" s="2" t="s">
        <v>5</v>
      </c>
      <c r="C20" s="2" t="s">
        <v>313</v>
      </c>
      <c r="D20" s="2" t="s">
        <v>318</v>
      </c>
      <c r="E20" s="2" t="s">
        <v>319</v>
      </c>
      <c r="F20" s="2">
        <v>7.5</v>
      </c>
      <c r="G20" s="2">
        <v>5</v>
      </c>
      <c r="H20" s="3">
        <f t="shared" si="0"/>
        <v>37.5</v>
      </c>
      <c r="I20" s="3">
        <f t="shared" si="1"/>
        <v>403.5</v>
      </c>
    </row>
    <row r="21" spans="1:9" x14ac:dyDescent="0.35">
      <c r="A21" s="2">
        <v>20</v>
      </c>
      <c r="B21" s="2" t="s">
        <v>5</v>
      </c>
      <c r="C21" s="2" t="s">
        <v>314</v>
      </c>
      <c r="D21" s="2" t="s">
        <v>318</v>
      </c>
      <c r="E21" s="2" t="s">
        <v>319</v>
      </c>
      <c r="F21" s="2">
        <v>7.5</v>
      </c>
      <c r="G21" s="2">
        <v>5</v>
      </c>
      <c r="H21" s="3">
        <f t="shared" si="0"/>
        <v>37.5</v>
      </c>
      <c r="I21" s="3">
        <f t="shared" si="1"/>
        <v>403.5</v>
      </c>
    </row>
    <row r="22" spans="1:9" x14ac:dyDescent="0.35">
      <c r="A22" s="2">
        <v>21</v>
      </c>
      <c r="B22" s="2" t="s">
        <v>5</v>
      </c>
      <c r="C22" s="2" t="s">
        <v>315</v>
      </c>
      <c r="D22" s="2" t="s">
        <v>318</v>
      </c>
      <c r="E22" s="2" t="s">
        <v>319</v>
      </c>
      <c r="F22" s="2">
        <v>7.5</v>
      </c>
      <c r="G22" s="2">
        <v>5</v>
      </c>
      <c r="H22" s="3">
        <f t="shared" si="0"/>
        <v>37.5</v>
      </c>
      <c r="I22" s="3">
        <f t="shared" si="1"/>
        <v>403.5</v>
      </c>
    </row>
    <row r="23" spans="1:9" x14ac:dyDescent="0.35">
      <c r="A23" s="2">
        <v>22</v>
      </c>
      <c r="B23" s="2" t="s">
        <v>5</v>
      </c>
      <c r="C23" s="2" t="s">
        <v>316</v>
      </c>
      <c r="D23" s="2" t="s">
        <v>318</v>
      </c>
      <c r="E23" s="2" t="s">
        <v>319</v>
      </c>
      <c r="F23" s="2">
        <v>7.5</v>
      </c>
      <c r="G23" s="2">
        <v>5</v>
      </c>
      <c r="H23" s="3">
        <f t="shared" si="0"/>
        <v>37.5</v>
      </c>
      <c r="I23" s="3">
        <f t="shared" si="1"/>
        <v>403.5</v>
      </c>
    </row>
    <row r="24" spans="1:9" x14ac:dyDescent="0.35">
      <c r="A24" s="2">
        <v>23</v>
      </c>
      <c r="B24" s="2" t="s">
        <v>5</v>
      </c>
      <c r="C24" s="2" t="s">
        <v>317</v>
      </c>
      <c r="D24" s="2" t="s">
        <v>318</v>
      </c>
      <c r="E24" s="2" t="s">
        <v>319</v>
      </c>
      <c r="F24" s="2">
        <v>17.45</v>
      </c>
      <c r="G24" s="2">
        <v>11.3</v>
      </c>
      <c r="H24" s="3">
        <f t="shared" si="0"/>
        <v>197.185</v>
      </c>
      <c r="I24" s="3">
        <f t="shared" si="1"/>
        <v>2121.7105999999999</v>
      </c>
    </row>
    <row r="25" spans="1:9" x14ac:dyDescent="0.35">
      <c r="A25" s="2">
        <v>24</v>
      </c>
      <c r="B25" s="2" t="s">
        <v>5</v>
      </c>
      <c r="C25" s="2" t="s">
        <v>242</v>
      </c>
      <c r="D25" s="2" t="s">
        <v>318</v>
      </c>
      <c r="E25" s="2" t="s">
        <v>319</v>
      </c>
      <c r="F25" s="2">
        <v>8.1999999999999993</v>
      </c>
      <c r="G25" s="2">
        <v>8.6</v>
      </c>
      <c r="H25" s="3">
        <f t="shared" si="0"/>
        <v>70.52</v>
      </c>
      <c r="I25" s="3">
        <f t="shared" si="1"/>
        <v>758.79519999999991</v>
      </c>
    </row>
    <row r="26" spans="1:9" x14ac:dyDescent="0.35">
      <c r="A26" s="2">
        <v>25</v>
      </c>
      <c r="B26" s="2" t="s">
        <v>44</v>
      </c>
      <c r="C26" s="2" t="s">
        <v>260</v>
      </c>
      <c r="D26" s="2" t="s">
        <v>318</v>
      </c>
      <c r="E26" s="2" t="s">
        <v>319</v>
      </c>
      <c r="F26" s="2">
        <v>5.65</v>
      </c>
      <c r="G26" s="2">
        <v>5.2</v>
      </c>
      <c r="H26" s="3">
        <f t="shared" si="0"/>
        <v>29.380000000000003</v>
      </c>
      <c r="I26" s="3">
        <f t="shared" si="1"/>
        <v>316.12880000000001</v>
      </c>
    </row>
    <row r="27" spans="1:9" x14ac:dyDescent="0.35">
      <c r="A27" s="2">
        <v>26</v>
      </c>
      <c r="B27" s="2" t="s">
        <v>44</v>
      </c>
      <c r="C27" s="2" t="s">
        <v>261</v>
      </c>
      <c r="D27" s="2" t="s">
        <v>318</v>
      </c>
      <c r="E27" s="2" t="s">
        <v>319</v>
      </c>
      <c r="F27" s="2">
        <v>5.49</v>
      </c>
      <c r="G27" s="2">
        <v>5.23</v>
      </c>
      <c r="H27" s="3">
        <f t="shared" si="0"/>
        <v>28.712700000000005</v>
      </c>
      <c r="I27" s="3">
        <f t="shared" si="1"/>
        <v>308.94865200000004</v>
      </c>
    </row>
    <row r="28" spans="1:9" x14ac:dyDescent="0.35">
      <c r="A28" s="2">
        <v>27</v>
      </c>
      <c r="B28" s="2" t="s">
        <v>44</v>
      </c>
      <c r="C28" s="2" t="s">
        <v>262</v>
      </c>
      <c r="D28" s="2" t="s">
        <v>318</v>
      </c>
      <c r="E28" s="2" t="s">
        <v>319</v>
      </c>
      <c r="F28" s="2">
        <v>5.32</v>
      </c>
      <c r="G28" s="2">
        <v>5.23</v>
      </c>
      <c r="H28" s="3">
        <f t="shared" si="0"/>
        <v>27.823600000000003</v>
      </c>
      <c r="I28" s="3">
        <f t="shared" si="1"/>
        <v>299.381936</v>
      </c>
    </row>
    <row r="29" spans="1:9" x14ac:dyDescent="0.35">
      <c r="A29" s="2">
        <v>28</v>
      </c>
      <c r="B29" s="2" t="s">
        <v>44</v>
      </c>
      <c r="C29" s="2" t="s">
        <v>263</v>
      </c>
      <c r="D29" s="2" t="s">
        <v>318</v>
      </c>
      <c r="E29" s="2" t="s">
        <v>319</v>
      </c>
      <c r="F29" s="2">
        <v>5.26</v>
      </c>
      <c r="G29" s="2">
        <v>5.44</v>
      </c>
      <c r="H29" s="3">
        <f t="shared" si="0"/>
        <v>28.6144</v>
      </c>
      <c r="I29" s="3">
        <f t="shared" si="1"/>
        <v>307.89094399999999</v>
      </c>
    </row>
    <row r="30" spans="1:9" x14ac:dyDescent="0.35">
      <c r="A30" s="2">
        <v>29</v>
      </c>
      <c r="B30" s="2" t="s">
        <v>44</v>
      </c>
      <c r="C30" s="2" t="s">
        <v>264</v>
      </c>
      <c r="D30" s="2" t="s">
        <v>318</v>
      </c>
      <c r="E30" s="2" t="s">
        <v>319</v>
      </c>
      <c r="F30" s="2">
        <v>5.26</v>
      </c>
      <c r="G30" s="2">
        <v>5.48</v>
      </c>
      <c r="H30" s="3">
        <f t="shared" si="0"/>
        <v>28.8248</v>
      </c>
      <c r="I30" s="3">
        <f t="shared" si="1"/>
        <v>310.15484800000002</v>
      </c>
    </row>
    <row r="31" spans="1:9" x14ac:dyDescent="0.35">
      <c r="A31" s="2">
        <v>30</v>
      </c>
      <c r="B31" s="2" t="s">
        <v>44</v>
      </c>
      <c r="C31" s="2" t="s">
        <v>265</v>
      </c>
      <c r="D31" s="2" t="s">
        <v>318</v>
      </c>
      <c r="E31" s="2" t="s">
        <v>319</v>
      </c>
      <c r="F31" s="2">
        <v>5.26</v>
      </c>
      <c r="G31" s="2">
        <v>5.62</v>
      </c>
      <c r="H31" s="3">
        <f t="shared" si="0"/>
        <v>29.561199999999999</v>
      </c>
      <c r="I31" s="3">
        <f t="shared" si="1"/>
        <v>318.07851199999999</v>
      </c>
    </row>
    <row r="32" spans="1:9" x14ac:dyDescent="0.35">
      <c r="A32" s="2">
        <v>31</v>
      </c>
      <c r="B32" s="2" t="s">
        <v>44</v>
      </c>
      <c r="C32" s="2" t="s">
        <v>266</v>
      </c>
      <c r="D32" s="2" t="s">
        <v>318</v>
      </c>
      <c r="E32" s="2" t="s">
        <v>319</v>
      </c>
      <c r="F32" s="2">
        <v>5</v>
      </c>
      <c r="G32" s="2">
        <v>5.26</v>
      </c>
      <c r="H32" s="3">
        <f t="shared" si="0"/>
        <v>26.299999999999997</v>
      </c>
      <c r="I32" s="3">
        <f t="shared" si="1"/>
        <v>282.98799999999994</v>
      </c>
    </row>
    <row r="33" spans="1:9" x14ac:dyDescent="0.35">
      <c r="A33" s="2">
        <v>32</v>
      </c>
      <c r="B33" s="2" t="s">
        <v>44</v>
      </c>
      <c r="C33" s="2" t="s">
        <v>267</v>
      </c>
      <c r="D33" s="2" t="s">
        <v>318</v>
      </c>
      <c r="E33" s="2" t="s">
        <v>319</v>
      </c>
      <c r="F33" s="2">
        <v>5.51</v>
      </c>
      <c r="G33" s="2">
        <v>5.26</v>
      </c>
      <c r="H33" s="3">
        <f t="shared" si="0"/>
        <v>28.982599999999998</v>
      </c>
      <c r="I33" s="3">
        <f t="shared" si="1"/>
        <v>311.85277599999995</v>
      </c>
    </row>
    <row r="34" spans="1:9" x14ac:dyDescent="0.35">
      <c r="A34" s="2">
        <v>33</v>
      </c>
      <c r="B34" s="2" t="s">
        <v>44</v>
      </c>
      <c r="C34" s="2" t="s">
        <v>268</v>
      </c>
      <c r="D34" s="2" t="s">
        <v>318</v>
      </c>
      <c r="E34" s="2" t="s">
        <v>319</v>
      </c>
      <c r="F34" s="2">
        <v>5.66</v>
      </c>
      <c r="G34" s="2">
        <v>5.27</v>
      </c>
      <c r="H34" s="3">
        <f t="shared" si="0"/>
        <v>29.828199999999999</v>
      </c>
      <c r="I34" s="3">
        <f t="shared" si="1"/>
        <v>320.95143199999995</v>
      </c>
    </row>
    <row r="35" spans="1:9" x14ac:dyDescent="0.35">
      <c r="A35" s="2">
        <v>34</v>
      </c>
      <c r="B35" s="2" t="s">
        <v>44</v>
      </c>
      <c r="C35" s="2" t="s">
        <v>269</v>
      </c>
      <c r="D35" s="2" t="s">
        <v>318</v>
      </c>
      <c r="E35" s="2" t="s">
        <v>319</v>
      </c>
      <c r="F35" s="2">
        <v>5.42</v>
      </c>
      <c r="G35" s="2">
        <v>5.24</v>
      </c>
      <c r="H35" s="3">
        <f t="shared" si="0"/>
        <v>28.4008</v>
      </c>
      <c r="I35" s="3">
        <f t="shared" si="1"/>
        <v>305.59260799999998</v>
      </c>
    </row>
    <row r="36" spans="1:9" x14ac:dyDescent="0.35">
      <c r="A36" s="2">
        <v>35</v>
      </c>
      <c r="B36" s="2" t="s">
        <v>44</v>
      </c>
      <c r="C36" s="2" t="s">
        <v>270</v>
      </c>
      <c r="D36" s="2" t="s">
        <v>318</v>
      </c>
      <c r="E36" s="2" t="s">
        <v>319</v>
      </c>
      <c r="F36" s="2">
        <v>5.48</v>
      </c>
      <c r="G36" s="2">
        <v>5.2</v>
      </c>
      <c r="H36" s="3">
        <f t="shared" si="0"/>
        <v>28.496000000000002</v>
      </c>
      <c r="I36" s="3">
        <f t="shared" si="1"/>
        <v>306.61696000000001</v>
      </c>
    </row>
    <row r="37" spans="1:9" x14ac:dyDescent="0.35">
      <c r="A37" s="2">
        <v>36</v>
      </c>
      <c r="B37" s="2" t="s">
        <v>44</v>
      </c>
      <c r="C37" s="2" t="s">
        <v>271</v>
      </c>
      <c r="D37" s="2" t="s">
        <v>318</v>
      </c>
      <c r="E37" s="2" t="s">
        <v>319</v>
      </c>
      <c r="F37" s="2">
        <v>5.62</v>
      </c>
      <c r="G37" s="2">
        <v>5.24</v>
      </c>
      <c r="H37" s="3">
        <f t="shared" si="0"/>
        <v>29.448800000000002</v>
      </c>
      <c r="I37" s="3">
        <f t="shared" si="1"/>
        <v>316.86908800000003</v>
      </c>
    </row>
    <row r="38" spans="1:9" x14ac:dyDescent="0.35">
      <c r="A38" s="2">
        <v>37</v>
      </c>
      <c r="B38" s="2" t="s">
        <v>44</v>
      </c>
      <c r="C38" s="2" t="s">
        <v>272</v>
      </c>
      <c r="D38" s="2" t="s">
        <v>318</v>
      </c>
      <c r="E38" s="2" t="s">
        <v>319</v>
      </c>
      <c r="F38" s="2">
        <v>5.22</v>
      </c>
      <c r="G38" s="2">
        <v>5.43</v>
      </c>
      <c r="H38" s="3">
        <f t="shared" si="0"/>
        <v>28.344599999999996</v>
      </c>
      <c r="I38" s="3">
        <f t="shared" si="1"/>
        <v>304.98789599999998</v>
      </c>
    </row>
    <row r="39" spans="1:9" x14ac:dyDescent="0.35">
      <c r="A39" s="2">
        <v>38</v>
      </c>
      <c r="B39" s="2" t="s">
        <v>44</v>
      </c>
      <c r="C39" s="2" t="s">
        <v>273</v>
      </c>
      <c r="D39" s="2" t="s">
        <v>318</v>
      </c>
      <c r="E39" s="2" t="s">
        <v>319</v>
      </c>
      <c r="F39" s="2">
        <v>5.23</v>
      </c>
      <c r="G39" s="2">
        <v>5.49</v>
      </c>
      <c r="H39" s="3">
        <f t="shared" si="0"/>
        <v>28.712700000000005</v>
      </c>
      <c r="I39" s="3">
        <f t="shared" si="1"/>
        <v>308.94865200000004</v>
      </c>
    </row>
    <row r="40" spans="1:9" x14ac:dyDescent="0.35">
      <c r="A40" s="2">
        <v>39</v>
      </c>
      <c r="B40" s="2" t="s">
        <v>44</v>
      </c>
      <c r="C40" s="2" t="s">
        <v>274</v>
      </c>
      <c r="D40" s="2" t="s">
        <v>318</v>
      </c>
      <c r="E40" s="2" t="s">
        <v>319</v>
      </c>
      <c r="F40" s="2">
        <v>5.24</v>
      </c>
      <c r="G40" s="2">
        <v>5.24</v>
      </c>
      <c r="H40" s="3">
        <f t="shared" si="0"/>
        <v>27.457600000000003</v>
      </c>
      <c r="I40" s="3">
        <f t="shared" si="1"/>
        <v>295.44377600000001</v>
      </c>
    </row>
    <row r="41" spans="1:9" x14ac:dyDescent="0.35">
      <c r="A41" s="2">
        <v>40</v>
      </c>
      <c r="B41" s="2" t="s">
        <v>44</v>
      </c>
      <c r="C41" s="2" t="s">
        <v>275</v>
      </c>
      <c r="D41" s="2" t="s">
        <v>318</v>
      </c>
      <c r="E41" s="2" t="s">
        <v>319</v>
      </c>
      <c r="F41" s="2">
        <v>5.61</v>
      </c>
      <c r="G41" s="2">
        <v>5.23</v>
      </c>
      <c r="H41" s="3">
        <f t="shared" si="0"/>
        <v>29.340300000000003</v>
      </c>
      <c r="I41" s="3">
        <f t="shared" si="1"/>
        <v>315.70162800000003</v>
      </c>
    </row>
    <row r="42" spans="1:9" x14ac:dyDescent="0.35">
      <c r="A42" s="2">
        <v>41</v>
      </c>
      <c r="B42" s="2" t="s">
        <v>44</v>
      </c>
      <c r="C42" s="2" t="s">
        <v>276</v>
      </c>
      <c r="D42" s="2" t="s">
        <v>318</v>
      </c>
      <c r="E42" s="2" t="s">
        <v>319</v>
      </c>
      <c r="F42" s="2">
        <v>5.49</v>
      </c>
      <c r="G42" s="2">
        <v>5.24</v>
      </c>
      <c r="H42" s="3">
        <f t="shared" si="0"/>
        <v>28.767600000000002</v>
      </c>
      <c r="I42" s="3">
        <f t="shared" si="1"/>
        <v>309.539376</v>
      </c>
    </row>
    <row r="43" spans="1:9" x14ac:dyDescent="0.35">
      <c r="A43" s="2">
        <v>42</v>
      </c>
      <c r="B43" s="2" t="s">
        <v>44</v>
      </c>
      <c r="C43" s="2" t="s">
        <v>277</v>
      </c>
      <c r="D43" s="2" t="s">
        <v>318</v>
      </c>
      <c r="E43" s="2" t="s">
        <v>319</v>
      </c>
      <c r="F43" s="2">
        <v>5.45</v>
      </c>
      <c r="G43" s="2">
        <v>5.23</v>
      </c>
      <c r="H43" s="3">
        <f t="shared" si="0"/>
        <v>28.503500000000003</v>
      </c>
      <c r="I43" s="3">
        <f t="shared" si="1"/>
        <v>306.69766000000004</v>
      </c>
    </row>
    <row r="44" spans="1:9" x14ac:dyDescent="0.35">
      <c r="A44" s="2">
        <v>43</v>
      </c>
      <c r="B44" s="2" t="s">
        <v>44</v>
      </c>
      <c r="C44" s="2" t="s">
        <v>313</v>
      </c>
      <c r="D44" s="2" t="s">
        <v>318</v>
      </c>
      <c r="E44" s="2" t="s">
        <v>319</v>
      </c>
      <c r="F44" s="2">
        <v>7.5</v>
      </c>
      <c r="G44" s="2">
        <v>5</v>
      </c>
      <c r="H44" s="3">
        <f t="shared" si="0"/>
        <v>37.5</v>
      </c>
      <c r="I44" s="3">
        <f t="shared" si="1"/>
        <v>403.5</v>
      </c>
    </row>
    <row r="45" spans="1:9" x14ac:dyDescent="0.35">
      <c r="A45" s="2">
        <v>44</v>
      </c>
      <c r="B45" s="2" t="s">
        <v>44</v>
      </c>
      <c r="C45" s="2" t="s">
        <v>314</v>
      </c>
      <c r="D45" s="2" t="s">
        <v>318</v>
      </c>
      <c r="E45" s="2" t="s">
        <v>319</v>
      </c>
      <c r="F45" s="2">
        <v>7.5</v>
      </c>
      <c r="G45" s="2">
        <v>5</v>
      </c>
      <c r="H45" s="3">
        <f t="shared" si="0"/>
        <v>37.5</v>
      </c>
      <c r="I45" s="3">
        <f t="shared" si="1"/>
        <v>403.5</v>
      </c>
    </row>
    <row r="46" spans="1:9" x14ac:dyDescent="0.35">
      <c r="A46" s="2">
        <v>45</v>
      </c>
      <c r="B46" s="2" t="s">
        <v>44</v>
      </c>
      <c r="C46" s="2" t="s">
        <v>315</v>
      </c>
      <c r="D46" s="2" t="s">
        <v>318</v>
      </c>
      <c r="E46" s="2" t="s">
        <v>319</v>
      </c>
      <c r="F46" s="2">
        <v>7.5</v>
      </c>
      <c r="G46" s="2">
        <v>5</v>
      </c>
      <c r="H46" s="3">
        <f t="shared" si="0"/>
        <v>37.5</v>
      </c>
      <c r="I46" s="3">
        <f t="shared" si="1"/>
        <v>403.5</v>
      </c>
    </row>
    <row r="47" spans="1:9" x14ac:dyDescent="0.35">
      <c r="A47" s="2">
        <v>46</v>
      </c>
      <c r="B47" s="2" t="s">
        <v>44</v>
      </c>
      <c r="C47" s="2" t="s">
        <v>316</v>
      </c>
      <c r="D47" s="2" t="s">
        <v>318</v>
      </c>
      <c r="E47" s="2" t="s">
        <v>319</v>
      </c>
      <c r="F47" s="2">
        <v>7.5</v>
      </c>
      <c r="G47" s="2">
        <v>5</v>
      </c>
      <c r="H47" s="3">
        <f t="shared" si="0"/>
        <v>37.5</v>
      </c>
      <c r="I47" s="3">
        <f t="shared" si="1"/>
        <v>403.5</v>
      </c>
    </row>
    <row r="48" spans="1:9" x14ac:dyDescent="0.35">
      <c r="A48" s="2">
        <v>47</v>
      </c>
      <c r="B48" s="2" t="s">
        <v>44</v>
      </c>
      <c r="C48" s="2" t="s">
        <v>317</v>
      </c>
      <c r="D48" s="2" t="s">
        <v>318</v>
      </c>
      <c r="E48" s="2" t="s">
        <v>319</v>
      </c>
      <c r="F48" s="2">
        <v>17.45</v>
      </c>
      <c r="G48" s="2">
        <v>11.3</v>
      </c>
      <c r="H48" s="3">
        <f t="shared" si="0"/>
        <v>197.185</v>
      </c>
      <c r="I48" s="3">
        <f t="shared" si="1"/>
        <v>2121.7105999999999</v>
      </c>
    </row>
    <row r="49" spans="1:9" x14ac:dyDescent="0.35">
      <c r="A49" s="2">
        <v>48</v>
      </c>
      <c r="B49" s="2" t="s">
        <v>44</v>
      </c>
      <c r="C49" s="2" t="s">
        <v>75</v>
      </c>
      <c r="D49" s="2" t="s">
        <v>318</v>
      </c>
      <c r="E49" s="2" t="s">
        <v>319</v>
      </c>
      <c r="F49" s="2">
        <v>8.1999999999999993</v>
      </c>
      <c r="G49" s="2">
        <v>8.6</v>
      </c>
      <c r="H49" s="3">
        <f t="shared" si="0"/>
        <v>70.52</v>
      </c>
      <c r="I49" s="3">
        <f t="shared" si="1"/>
        <v>758.79519999999991</v>
      </c>
    </row>
    <row r="50" spans="1:9" x14ac:dyDescent="0.35">
      <c r="A50" s="2">
        <v>49</v>
      </c>
      <c r="B50" s="2" t="s">
        <v>50</v>
      </c>
      <c r="C50" s="2" t="s">
        <v>243</v>
      </c>
      <c r="D50" s="2" t="s">
        <v>47</v>
      </c>
      <c r="E50" s="2" t="s">
        <v>327</v>
      </c>
      <c r="F50" s="2">
        <v>3.56</v>
      </c>
      <c r="G50" s="2">
        <v>4.8499999999999996</v>
      </c>
      <c r="H50" s="3">
        <f t="shared" si="0"/>
        <v>17.265999999999998</v>
      </c>
      <c r="I50" s="3">
        <f t="shared" si="1"/>
        <v>185.78215999999998</v>
      </c>
    </row>
    <row r="51" spans="1:9" x14ac:dyDescent="0.35">
      <c r="A51" s="2">
        <v>50</v>
      </c>
      <c r="B51" s="2" t="s">
        <v>50</v>
      </c>
      <c r="C51" s="2" t="s">
        <v>250</v>
      </c>
      <c r="D51" s="2" t="s">
        <v>47</v>
      </c>
      <c r="E51" s="2" t="s">
        <v>327</v>
      </c>
      <c r="F51" s="2">
        <v>3.71</v>
      </c>
      <c r="G51" s="2">
        <v>4.8499999999999996</v>
      </c>
      <c r="H51" s="3">
        <f t="shared" si="0"/>
        <v>17.993499999999997</v>
      </c>
      <c r="I51" s="3">
        <f t="shared" si="1"/>
        <v>193.61005999999998</v>
      </c>
    </row>
    <row r="52" spans="1:9" x14ac:dyDescent="0.35">
      <c r="A52" s="2">
        <v>51</v>
      </c>
      <c r="B52" s="2" t="s">
        <v>50</v>
      </c>
      <c r="C52" s="2" t="s">
        <v>328</v>
      </c>
      <c r="D52" s="2" t="s">
        <v>47</v>
      </c>
      <c r="E52" s="2" t="s">
        <v>48</v>
      </c>
      <c r="F52" s="2">
        <v>1.7</v>
      </c>
      <c r="G52" s="2">
        <v>1.4</v>
      </c>
      <c r="H52" s="3">
        <f t="shared" si="0"/>
        <v>2.38</v>
      </c>
      <c r="I52" s="3">
        <f t="shared" si="1"/>
        <v>25.608799999999999</v>
      </c>
    </row>
    <row r="53" spans="1:9" x14ac:dyDescent="0.35">
      <c r="A53" s="2">
        <v>52</v>
      </c>
      <c r="B53" s="2" t="s">
        <v>50</v>
      </c>
      <c r="C53" s="2" t="s">
        <v>329</v>
      </c>
      <c r="D53" s="2" t="s">
        <v>47</v>
      </c>
      <c r="E53" s="2" t="s">
        <v>48</v>
      </c>
      <c r="F53" s="2">
        <v>1.7</v>
      </c>
      <c r="G53" s="2">
        <v>1.4</v>
      </c>
      <c r="H53" s="3">
        <f t="shared" si="0"/>
        <v>2.38</v>
      </c>
      <c r="I53" s="3">
        <f t="shared" si="1"/>
        <v>25.608799999999999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 Block</vt:lpstr>
      <vt:lpstr>B Block</vt:lpstr>
      <vt:lpstr>C Block</vt:lpstr>
      <vt:lpstr>Mechanical Block</vt:lpstr>
      <vt:lpstr>Canteen Block</vt:lpstr>
      <vt:lpstr>Boys Hostel</vt:lpstr>
      <vt:lpstr>Girls Hostel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BVS ACHARYULU</cp:lastModifiedBy>
  <dcterms:created xsi:type="dcterms:W3CDTF">2025-12-05T09:41:52Z</dcterms:created>
  <dcterms:modified xsi:type="dcterms:W3CDTF">2025-12-15T02:23:03Z</dcterms:modified>
</cp:coreProperties>
</file>